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92" i="1" l="1"/>
  <c r="J592" i="1"/>
  <c r="I592" i="1"/>
  <c r="H592" i="1"/>
  <c r="H593" i="1" s="1"/>
  <c r="G592" i="1"/>
  <c r="F592" i="1"/>
  <c r="L585" i="1"/>
  <c r="J585" i="1"/>
  <c r="I585" i="1"/>
  <c r="H585" i="1"/>
  <c r="G585" i="1"/>
  <c r="F585" i="1"/>
  <c r="J578" i="1"/>
  <c r="I578" i="1"/>
  <c r="H578" i="1"/>
  <c r="G578" i="1"/>
  <c r="F578" i="1"/>
  <c r="L573" i="1"/>
  <c r="L578" i="1" s="1"/>
  <c r="J573" i="1"/>
  <c r="I573" i="1"/>
  <c r="H573" i="1"/>
  <c r="G573" i="1"/>
  <c r="F573" i="1"/>
  <c r="L563" i="1"/>
  <c r="J563" i="1"/>
  <c r="I563" i="1"/>
  <c r="H563" i="1"/>
  <c r="G563" i="1"/>
  <c r="F563" i="1"/>
  <c r="L559" i="1"/>
  <c r="J559" i="1"/>
  <c r="I559" i="1"/>
  <c r="I593" i="1" s="1"/>
  <c r="H559" i="1"/>
  <c r="G559" i="1"/>
  <c r="F559" i="1"/>
  <c r="L550" i="1"/>
  <c r="J550" i="1"/>
  <c r="I550" i="1"/>
  <c r="H550" i="1"/>
  <c r="G550" i="1"/>
  <c r="F550" i="1"/>
  <c r="L543" i="1"/>
  <c r="J543" i="1"/>
  <c r="I543" i="1"/>
  <c r="H543" i="1"/>
  <c r="G543" i="1"/>
  <c r="F543" i="1"/>
  <c r="J536" i="1"/>
  <c r="I536" i="1"/>
  <c r="H536" i="1"/>
  <c r="G536" i="1"/>
  <c r="F536" i="1"/>
  <c r="J531" i="1"/>
  <c r="I531" i="1"/>
  <c r="H531" i="1"/>
  <c r="G531" i="1"/>
  <c r="F531" i="1"/>
  <c r="L521" i="1"/>
  <c r="J521" i="1"/>
  <c r="I521" i="1"/>
  <c r="H521" i="1"/>
  <c r="G521" i="1"/>
  <c r="F521" i="1"/>
  <c r="J517" i="1"/>
  <c r="I517" i="1"/>
  <c r="H517" i="1"/>
  <c r="G517" i="1"/>
  <c r="F517" i="1"/>
  <c r="F551" i="1" s="1"/>
  <c r="L508" i="1"/>
  <c r="J508" i="1"/>
  <c r="I508" i="1"/>
  <c r="H508" i="1"/>
  <c r="G508" i="1"/>
  <c r="F508" i="1"/>
  <c r="L501" i="1"/>
  <c r="J501" i="1"/>
  <c r="I501" i="1"/>
  <c r="H501" i="1"/>
  <c r="G501" i="1"/>
  <c r="F501" i="1"/>
  <c r="J494" i="1"/>
  <c r="I494" i="1"/>
  <c r="H494" i="1"/>
  <c r="G494" i="1"/>
  <c r="F494" i="1"/>
  <c r="J489" i="1"/>
  <c r="I489" i="1"/>
  <c r="H489" i="1"/>
  <c r="G489" i="1"/>
  <c r="F489" i="1"/>
  <c r="L479" i="1"/>
  <c r="L509" i="1" s="1"/>
  <c r="J479" i="1"/>
  <c r="I479" i="1"/>
  <c r="H479" i="1"/>
  <c r="G479" i="1"/>
  <c r="F479" i="1"/>
  <c r="J475" i="1"/>
  <c r="I475" i="1"/>
  <c r="H475" i="1"/>
  <c r="H509" i="1" s="1"/>
  <c r="G475" i="1"/>
  <c r="F475" i="1"/>
  <c r="L466" i="1"/>
  <c r="J466" i="1"/>
  <c r="I466" i="1"/>
  <c r="H466" i="1"/>
  <c r="G466" i="1"/>
  <c r="F466" i="1"/>
  <c r="L459" i="1"/>
  <c r="J459" i="1"/>
  <c r="I459" i="1"/>
  <c r="H459" i="1"/>
  <c r="G459" i="1"/>
  <c r="F459" i="1"/>
  <c r="J452" i="1"/>
  <c r="I452" i="1"/>
  <c r="H452" i="1"/>
  <c r="G452" i="1"/>
  <c r="F452" i="1"/>
  <c r="J447" i="1"/>
  <c r="I447" i="1"/>
  <c r="H447" i="1"/>
  <c r="G447" i="1"/>
  <c r="F447" i="1"/>
  <c r="L437" i="1"/>
  <c r="J437" i="1"/>
  <c r="I437" i="1"/>
  <c r="H437" i="1"/>
  <c r="G437" i="1"/>
  <c r="F437" i="1"/>
  <c r="J433" i="1"/>
  <c r="I433" i="1"/>
  <c r="I467" i="1" s="1"/>
  <c r="H433" i="1"/>
  <c r="G433" i="1"/>
  <c r="F433" i="1"/>
  <c r="L424" i="1"/>
  <c r="J424" i="1"/>
  <c r="I424" i="1"/>
  <c r="H424" i="1"/>
  <c r="G424" i="1"/>
  <c r="F424" i="1"/>
  <c r="L417" i="1"/>
  <c r="J417" i="1"/>
  <c r="I417" i="1"/>
  <c r="H417" i="1"/>
  <c r="G417" i="1"/>
  <c r="F417" i="1"/>
  <c r="J410" i="1"/>
  <c r="I410" i="1"/>
  <c r="H410" i="1"/>
  <c r="G410" i="1"/>
  <c r="F410" i="1"/>
  <c r="J405" i="1"/>
  <c r="I405" i="1"/>
  <c r="H405" i="1"/>
  <c r="G405" i="1"/>
  <c r="F405" i="1"/>
  <c r="L395" i="1"/>
  <c r="J395" i="1"/>
  <c r="I395" i="1"/>
  <c r="H395" i="1"/>
  <c r="G395" i="1"/>
  <c r="F395" i="1"/>
  <c r="J391" i="1"/>
  <c r="I391" i="1"/>
  <c r="H391" i="1"/>
  <c r="G391" i="1"/>
  <c r="F391" i="1"/>
  <c r="F425" i="1" s="1"/>
  <c r="L382" i="1"/>
  <c r="J382" i="1"/>
  <c r="I382" i="1"/>
  <c r="H382" i="1"/>
  <c r="G382" i="1"/>
  <c r="F382" i="1"/>
  <c r="L375" i="1"/>
  <c r="J375" i="1"/>
  <c r="I375" i="1"/>
  <c r="H375" i="1"/>
  <c r="G375" i="1"/>
  <c r="F375" i="1"/>
  <c r="J368" i="1"/>
  <c r="I368" i="1"/>
  <c r="H368" i="1"/>
  <c r="G368" i="1"/>
  <c r="F368" i="1"/>
  <c r="J363" i="1"/>
  <c r="I363" i="1"/>
  <c r="H363" i="1"/>
  <c r="G363" i="1"/>
  <c r="F363" i="1"/>
  <c r="L353" i="1"/>
  <c r="L383" i="1" s="1"/>
  <c r="J353" i="1"/>
  <c r="I353" i="1"/>
  <c r="H353" i="1"/>
  <c r="G353" i="1"/>
  <c r="F353" i="1"/>
  <c r="J349" i="1"/>
  <c r="I349" i="1"/>
  <c r="H349" i="1"/>
  <c r="G349" i="1"/>
  <c r="F349" i="1"/>
  <c r="L340" i="1"/>
  <c r="J340" i="1"/>
  <c r="I340" i="1"/>
  <c r="H340" i="1"/>
  <c r="G340" i="1"/>
  <c r="F340" i="1"/>
  <c r="L333" i="1"/>
  <c r="J333" i="1"/>
  <c r="I333" i="1"/>
  <c r="H333" i="1"/>
  <c r="G333" i="1"/>
  <c r="F333" i="1"/>
  <c r="L326" i="1"/>
  <c r="J326" i="1"/>
  <c r="I326" i="1"/>
  <c r="H326" i="1"/>
  <c r="G326" i="1"/>
  <c r="F326" i="1"/>
  <c r="J321" i="1"/>
  <c r="I321" i="1"/>
  <c r="H321" i="1"/>
  <c r="G321" i="1"/>
  <c r="F321" i="1"/>
  <c r="L311" i="1"/>
  <c r="J311" i="1"/>
  <c r="I311" i="1"/>
  <c r="H311" i="1"/>
  <c r="G311" i="1"/>
  <c r="F311" i="1"/>
  <c r="L341" i="1"/>
  <c r="J307" i="1"/>
  <c r="I307" i="1"/>
  <c r="H307" i="1"/>
  <c r="G307" i="1"/>
  <c r="G341" i="1" s="1"/>
  <c r="F307" i="1"/>
  <c r="L298" i="1"/>
  <c r="L291" i="1"/>
  <c r="L279" i="1"/>
  <c r="L269" i="1"/>
  <c r="L256" i="1"/>
  <c r="L249" i="1"/>
  <c r="L227" i="1"/>
  <c r="L214" i="1"/>
  <c r="L207" i="1"/>
  <c r="L185" i="1"/>
  <c r="L172" i="1"/>
  <c r="L165" i="1"/>
  <c r="L143" i="1"/>
  <c r="L130" i="1"/>
  <c r="L123" i="1"/>
  <c r="L101" i="1"/>
  <c r="L88" i="1"/>
  <c r="L81" i="1"/>
  <c r="L59" i="1"/>
  <c r="L46" i="1"/>
  <c r="L39" i="1"/>
  <c r="L32" i="1"/>
  <c r="L17" i="1"/>
  <c r="B593" i="1"/>
  <c r="A593" i="1"/>
  <c r="B586" i="1"/>
  <c r="A586" i="1"/>
  <c r="B579" i="1"/>
  <c r="A579" i="1"/>
  <c r="B574" i="1"/>
  <c r="A574" i="1"/>
  <c r="B564" i="1"/>
  <c r="A564" i="1"/>
  <c r="B560" i="1"/>
  <c r="A560" i="1"/>
  <c r="B551" i="1"/>
  <c r="A551" i="1"/>
  <c r="B544" i="1"/>
  <c r="A544" i="1"/>
  <c r="B537" i="1"/>
  <c r="A537" i="1"/>
  <c r="B532" i="1"/>
  <c r="A532" i="1"/>
  <c r="B522" i="1"/>
  <c r="A522" i="1"/>
  <c r="B518" i="1"/>
  <c r="A518" i="1"/>
  <c r="B509" i="1"/>
  <c r="A509" i="1"/>
  <c r="B502" i="1"/>
  <c r="A502" i="1"/>
  <c r="B495" i="1"/>
  <c r="A495" i="1"/>
  <c r="B490" i="1"/>
  <c r="A490" i="1"/>
  <c r="B480" i="1"/>
  <c r="A480" i="1"/>
  <c r="B476" i="1"/>
  <c r="A476" i="1"/>
  <c r="B467" i="1"/>
  <c r="A467" i="1"/>
  <c r="B460" i="1"/>
  <c r="A460" i="1"/>
  <c r="B453" i="1"/>
  <c r="A453" i="1"/>
  <c r="B448" i="1"/>
  <c r="A448" i="1"/>
  <c r="B438" i="1"/>
  <c r="A438" i="1"/>
  <c r="B434" i="1"/>
  <c r="A434" i="1"/>
  <c r="B425" i="1"/>
  <c r="A425" i="1"/>
  <c r="B418" i="1"/>
  <c r="A418" i="1"/>
  <c r="B411" i="1"/>
  <c r="A411" i="1"/>
  <c r="B406" i="1"/>
  <c r="A406" i="1"/>
  <c r="B396" i="1"/>
  <c r="A396" i="1"/>
  <c r="B392" i="1"/>
  <c r="A392" i="1"/>
  <c r="B383" i="1"/>
  <c r="A383" i="1"/>
  <c r="B376" i="1"/>
  <c r="A376" i="1"/>
  <c r="B369" i="1"/>
  <c r="A369" i="1"/>
  <c r="B364" i="1"/>
  <c r="A364" i="1"/>
  <c r="B354" i="1"/>
  <c r="A354" i="1"/>
  <c r="B350" i="1"/>
  <c r="A350" i="1"/>
  <c r="B341" i="1"/>
  <c r="A341" i="1"/>
  <c r="B334" i="1"/>
  <c r="A334" i="1"/>
  <c r="B327" i="1"/>
  <c r="A327" i="1"/>
  <c r="B322" i="1"/>
  <c r="A322" i="1"/>
  <c r="B312" i="1"/>
  <c r="A312" i="1"/>
  <c r="B308" i="1"/>
  <c r="A308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H341" i="1" l="1"/>
  <c r="J467" i="1"/>
  <c r="F593" i="1"/>
  <c r="J593" i="1"/>
  <c r="F47" i="1"/>
  <c r="H173" i="1"/>
  <c r="I341" i="1"/>
  <c r="F383" i="1"/>
  <c r="G467" i="1"/>
  <c r="J509" i="1"/>
  <c r="H551" i="1"/>
  <c r="L593" i="1"/>
  <c r="G593" i="1"/>
  <c r="J257" i="1"/>
  <c r="J341" i="1"/>
  <c r="H383" i="1"/>
  <c r="I425" i="1"/>
  <c r="G509" i="1"/>
  <c r="L425" i="1"/>
  <c r="L551" i="1"/>
  <c r="J551" i="1"/>
  <c r="G551" i="1"/>
  <c r="I551" i="1"/>
  <c r="F509" i="1"/>
  <c r="I509" i="1"/>
  <c r="H467" i="1"/>
  <c r="F467" i="1"/>
  <c r="G425" i="1"/>
  <c r="J425" i="1"/>
  <c r="H425" i="1"/>
  <c r="G383" i="1"/>
  <c r="I383" i="1"/>
  <c r="J383" i="1"/>
  <c r="F341" i="1"/>
  <c r="G299" i="1"/>
  <c r="G257" i="1"/>
  <c r="J215" i="1"/>
  <c r="H131" i="1"/>
  <c r="L467" i="1"/>
  <c r="G47" i="1"/>
  <c r="H47" i="1"/>
  <c r="J131" i="1"/>
  <c r="G173" i="1"/>
  <c r="I257" i="1"/>
  <c r="F299" i="1"/>
  <c r="J47" i="1"/>
  <c r="G89" i="1"/>
  <c r="I173" i="1"/>
  <c r="F215" i="1"/>
  <c r="H299" i="1"/>
  <c r="H89" i="1"/>
  <c r="J173" i="1"/>
  <c r="G215" i="1"/>
  <c r="I299" i="1"/>
  <c r="I89" i="1"/>
  <c r="F131" i="1"/>
  <c r="H215" i="1"/>
  <c r="J299" i="1"/>
  <c r="J89" i="1"/>
  <c r="G131" i="1"/>
  <c r="I215" i="1"/>
  <c r="F257" i="1"/>
  <c r="I47" i="1"/>
  <c r="I131" i="1"/>
  <c r="F173" i="1"/>
  <c r="H257" i="1"/>
  <c r="F594" i="1" l="1"/>
  <c r="I594" i="1"/>
  <c r="G594" i="1"/>
  <c r="J594" i="1"/>
  <c r="H594" i="1"/>
  <c r="L47" i="1"/>
  <c r="L89" i="1"/>
  <c r="L131" i="1"/>
  <c r="L173" i="1"/>
  <c r="L215" i="1"/>
  <c r="L257" i="1"/>
  <c r="L284" i="1"/>
  <c r="L299" i="1"/>
  <c r="L594" i="1" l="1"/>
</calcChain>
</file>

<file path=xl/sharedStrings.xml><?xml version="1.0" encoding="utf-8"?>
<sst xmlns="http://schemas.openxmlformats.org/spreadsheetml/2006/main" count="743" uniqueCount="142">
  <si>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</si>
  <si>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</si>
  <si>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</si>
  <si>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</si>
  <si>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</si>
  <si>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</si>
  <si>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</si>
  <si>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</si>
  <si>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</si>
  <si>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</si>
  <si>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</si>
  <si>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</si>
  <si>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</si>
  <si>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</si>
  <si>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</si>
  <si>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</si>
  <si>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</si>
  <si>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</si>
  <si>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</si>
  <si>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</si>
  <si>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</si>
  <si>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</si>
  <si>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</si>
  <si>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</si>
  <si>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</si>
  <si>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</si>
  <si>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</si>
  <si>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</si>
  <si>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</si>
  <si>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</si>
  <si>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</si>
  <si>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</si>
  <si>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</si>
  <si>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</si>
  <si>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</si>
  <si>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</si>
  <si>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</si>
  <si>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</si>
  <si>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</si>
  <si>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</si>
  <si>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</si>
  <si>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</si>
  <si>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</si>
  <si>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</si>
  <si>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"Дружба"с маслом сливочным</t>
  </si>
  <si>
    <t>Чай с сахаром и лимоном</t>
  </si>
  <si>
    <t>Бутерброд с сыром</t>
  </si>
  <si>
    <t>Яблоко свежее</t>
  </si>
  <si>
    <t>Батон обогащенный микронутриентами</t>
  </si>
  <si>
    <t>к/к</t>
  </si>
  <si>
    <t>Салат из свеклы отварной с маслом растительным</t>
  </si>
  <si>
    <t>Суп картофельный с горохом и гренками</t>
  </si>
  <si>
    <t>99/73</t>
  </si>
  <si>
    <t>Тефтели из говядины в соусе томатном</t>
  </si>
  <si>
    <t>Каша гречневая рассыпчатая</t>
  </si>
  <si>
    <t>Сок фруктовый(яблочный)</t>
  </si>
  <si>
    <t>Хлеб ржано-пшеничный обогащенный</t>
  </si>
  <si>
    <t>Запеканка из творога с морковью, с молоком сгущенным</t>
  </si>
  <si>
    <t>Какао с молоком</t>
  </si>
  <si>
    <t>Бутерброд маслом сливочным</t>
  </si>
  <si>
    <t>Груша</t>
  </si>
  <si>
    <t>салат "Степной"</t>
  </si>
  <si>
    <t>Щи из свежей капусты с картофелем</t>
  </si>
  <si>
    <t>Плов из филе птицы</t>
  </si>
  <si>
    <t>Компот из сухофруктов</t>
  </si>
  <si>
    <t>сладкое</t>
  </si>
  <si>
    <t>Йогурт фруктовый в индивидуальной упаковке, массовая доля жира 2,5%</t>
  </si>
  <si>
    <t>Омлет с зеленым горошком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</si>
  <si>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</si>
  <si>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</si>
  <si>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</si>
  <si>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</si>
  <si>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Жаркон по-домашнему из свинины</t>
  </si>
  <si>
    <t>Кисель из  кураги</t>
  </si>
  <si>
    <t>Хлеб ржано-пшеничный обогащенный микронутриентами</t>
  </si>
  <si>
    <t>Йогурт фруктовый в индивидуальной упаковки, массовая доля жира 2,5%</t>
  </si>
  <si>
    <t>Пудинг из творога с молоком сгущенным</t>
  </si>
  <si>
    <t>Чай с молоком</t>
  </si>
  <si>
    <t>Апельсин</t>
  </si>
  <si>
    <t>Салат витаминный с маслом растительным /1-ый вариант/ до 28.02  с 01.03 салат из квашеной капусты*</t>
  </si>
  <si>
    <t>Борщ из свежей капусты с картофелем, курицей и сметаной</t>
  </si>
  <si>
    <t>Рыба тушеная в томате с овощами</t>
  </si>
  <si>
    <t>Пюре картофельное</t>
  </si>
  <si>
    <t>Компот из изюма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</si>
  <si>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</si>
  <si>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</si>
  <si>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</si>
  <si>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</si>
  <si>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</si>
  <si>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</si>
  <si>
    <t>Омлет с морковью</t>
  </si>
  <si>
    <t>Бутерброд с  маслом сливочным</t>
  </si>
  <si>
    <t xml:space="preserve">Чай с сахаром и  лимоном </t>
  </si>
  <si>
    <t>Пряник</t>
  </si>
  <si>
    <t>Салат из квашеной капусты*</t>
  </si>
  <si>
    <t>Суп овощной</t>
  </si>
  <si>
    <t>Рагу из птицы</t>
  </si>
  <si>
    <t>Кисель из свежих яблок</t>
  </si>
  <si>
    <t>Каша манная молочная с маслом сливочным</t>
  </si>
  <si>
    <t>Бутерброд с маслом сливочным</t>
  </si>
  <si>
    <t>Винегрет овощной</t>
  </si>
  <si>
    <t>Щи из квашеной капусты со свининой и сметаной</t>
  </si>
  <si>
    <t>Гуляш из свинины</t>
  </si>
  <si>
    <t>Компот из апельсин</t>
  </si>
  <si>
    <t>Каша пшенная молочная с маслом сливочным</t>
  </si>
  <si>
    <t>Молоко кипяченое</t>
  </si>
  <si>
    <t>Салат овощной с яблоком, яйцом вареным*</t>
  </si>
  <si>
    <t>18/123</t>
  </si>
  <si>
    <t>Суп картофельный с рыбой</t>
  </si>
  <si>
    <t>Печень говяжья, тушеная в соусе сметанном с томатом и луком</t>
  </si>
  <si>
    <t>261/373</t>
  </si>
  <si>
    <t>Рис отварной</t>
  </si>
  <si>
    <t>Запеканка рисовая с творогом с молоком сгущенным</t>
  </si>
  <si>
    <t>Бутерброд с  сыром</t>
  </si>
  <si>
    <t>Салат из соленых огурцов с луком</t>
  </si>
  <si>
    <t>Суп картофельный с фасолью</t>
  </si>
  <si>
    <t>Биточки рыбные</t>
  </si>
  <si>
    <t>Пюре из овощей</t>
  </si>
  <si>
    <t>Каша пшеничная молчная с маслом</t>
  </si>
  <si>
    <t>Чай с сахором и лимоном</t>
  </si>
  <si>
    <t>Икра свекольная, с сельдью</t>
  </si>
  <si>
    <t>56т/к</t>
  </si>
  <si>
    <t>Щи  из свежей капусты с картофелем и говядиной</t>
  </si>
  <si>
    <t>Макаронные изделия отварные</t>
  </si>
  <si>
    <t>Каша " Янтарная " / из пшена с яблоками/</t>
  </si>
  <si>
    <t>Огурец соленый</t>
  </si>
  <si>
    <t>Борщ сибирский с говядиной и сметаной</t>
  </si>
  <si>
    <t>Котлета рыбная Любительская</t>
  </si>
  <si>
    <t>Сок фруктовый ( яблочный)</t>
  </si>
  <si>
    <t>Сырники из творога с морковью со сгущенным молоком</t>
  </si>
  <si>
    <t>Бутерброд с сыром и маслом сливочным</t>
  </si>
  <si>
    <t xml:space="preserve">Салат из белокочанной капусты с маслом растительным/ до 28.02  С 01.03.     Салат из квашеной* капусты                 </t>
  </si>
  <si>
    <t>Суп овощной с говядиной</t>
  </si>
  <si>
    <t>Оладьи из печени</t>
  </si>
  <si>
    <t xml:space="preserve">Макаронные изделия отварные </t>
  </si>
  <si>
    <t>Пирожок с яблоками</t>
  </si>
  <si>
    <t>Директор</t>
  </si>
  <si>
    <t>Согласовано:</t>
  </si>
  <si>
    <t>01</t>
  </si>
  <si>
    <t>Котлета рубленая из птицы</t>
  </si>
  <si>
    <t>Трофимова</t>
  </si>
  <si>
    <t xml:space="preserve">ГБОУ средняя школа № 417 Петродворцового района Санкт-Петербурга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</si>
</sst>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3" fillId="0" borderId="24" xfId="0" applyFont="1" applyBorder="1"/>
    <xf numFmtId="0" fontId="14" fillId="5" borderId="2" xfId="0" applyFont="1" applyFill="1" applyBorder="1" applyAlignment="1" applyProtection="1">
      <alignment horizontal="left" vertical="top" wrapText="1"/>
      <protection hidden="1"/>
    </xf>
    <xf numFmtId="0" fontId="14" fillId="5" borderId="2" xfId="0" applyFont="1" applyFill="1" applyBorder="1" applyAlignment="1" applyProtection="1">
      <alignment horizontal="center" vertical="top" wrapText="1"/>
      <protection hidden="1"/>
    </xf>
    <xf numFmtId="0" fontId="14" fillId="5" borderId="17" xfId="0" applyFont="1" applyFill="1" applyBorder="1" applyAlignment="1" applyProtection="1">
      <alignment horizontal="center" vertical="top" wrapText="1"/>
      <protection hidden="1"/>
    </xf>
    <xf numFmtId="0" fontId="13" fillId="5" borderId="24" xfId="0" applyFont="1" applyFill="1" applyBorder="1" applyProtection="1">
      <protection locked="0"/>
    </xf>
    <xf numFmtId="0" fontId="13" fillId="0" borderId="25" xfId="0" applyFont="1" applyBorder="1"/>
    <xf numFmtId="2" fontId="15" fillId="6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top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/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16" fillId="6" borderId="2" xfId="0" applyFont="1" applyFill="1" applyBorder="1" applyAlignment="1" applyProtection="1">
      <alignment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/>
      <protection locked="0"/>
    </xf>
    <xf numFmtId="0" fontId="16" fillId="6" borderId="2" xfId="1" applyNumberFormat="1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vertical="center" wrapText="1"/>
      <protection locked="0"/>
    </xf>
    <xf numFmtId="1" fontId="16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26" xfId="0" applyNumberFormat="1" applyFont="1" applyFill="1" applyBorder="1" applyAlignment="1" applyProtection="1">
      <alignment horizontal="center" vertical="center"/>
      <protection locked="0"/>
    </xf>
    <xf numFmtId="0" fontId="16" fillId="6" borderId="17" xfId="0" applyNumberFormat="1" applyFont="1" applyFill="1" applyBorder="1" applyAlignment="1" applyProtection="1">
      <alignment horizontal="center" vertical="center"/>
      <protection locked="0"/>
    </xf>
    <xf numFmtId="0" fontId="16" fillId="6" borderId="5" xfId="0" applyFont="1" applyFill="1" applyBorder="1" applyAlignment="1" applyProtection="1">
      <alignment vertical="center" wrapText="1"/>
      <protection locked="0"/>
    </xf>
    <xf numFmtId="0" fontId="16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6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Protection="1">
      <protection locked="0"/>
    </xf>
    <xf numFmtId="0" fontId="14" fillId="5" borderId="28" xfId="0" applyFont="1" applyFill="1" applyBorder="1" applyAlignment="1" applyProtection="1">
      <alignment horizontal="center" vertical="top" wrapText="1"/>
      <protection hidden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left" vertical="top" wrapText="1"/>
      <protection hidden="1"/>
    </xf>
    <xf numFmtId="0" fontId="14" fillId="5" borderId="1" xfId="0" applyFont="1" applyFill="1" applyBorder="1" applyAlignment="1" applyProtection="1">
      <alignment horizontal="center" vertical="top" wrapText="1"/>
      <protection hidden="1"/>
    </xf>
    <xf numFmtId="0" fontId="14" fillId="5" borderId="15" xfId="0" applyFont="1" applyFill="1" applyBorder="1" applyAlignment="1" applyProtection="1">
      <alignment horizontal="center" vertical="top" wrapText="1"/>
      <protection hidden="1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vertical="center"/>
    </xf>
    <xf numFmtId="0" fontId="16" fillId="6" borderId="4" xfId="2" applyFont="1" applyFill="1" applyBorder="1" applyAlignment="1" applyProtection="1">
      <alignment vertical="center" wrapText="1"/>
      <protection locked="0"/>
    </xf>
    <xf numFmtId="0" fontId="16" fillId="6" borderId="2" xfId="2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>
      <alignment vertical="top"/>
    </xf>
    <xf numFmtId="0" fontId="16" fillId="6" borderId="5" xfId="2" applyFont="1" applyFill="1" applyBorder="1" applyAlignment="1" applyProtection="1">
      <alignment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70" zoomScaleNormal="7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Q21" sqref="Q2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28515625" style="2" customWidth="1"/>
    <col min="6" max="6" width="16.42578125" style="2" customWidth="1"/>
    <col min="7" max="7" width="10" style="2" customWidth="1"/>
    <col min="8" max="8" width="7.5703125" style="2" customWidth="1"/>
    <col min="9" max="9" width="1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141</v>
      </c>
      <c r="D1" s="97"/>
      <c r="E1" s="97"/>
      <c r="F1" s="13" t="s">
        <v>137</v>
      </c>
      <c r="G1" s="2" t="s">
        <v>16</v>
      </c>
      <c r="H1" s="98" t="s">
        <v>136</v>
      </c>
      <c r="I1" s="98"/>
      <c r="J1" s="98"/>
      <c r="K1" s="98"/>
    </row>
    <row r="2" spans="1:12" ht="18" x14ac:dyDescent="0.2">
      <c r="A2" s="40" t="s">
        <v>6</v>
      </c>
      <c r="C2" s="2"/>
      <c r="G2" s="2" t="s">
        <v>17</v>
      </c>
      <c r="H2" s="98" t="s">
        <v>140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18</v>
      </c>
      <c r="H3" s="93" t="s">
        <v>138</v>
      </c>
      <c r="I3" s="93">
        <v>9</v>
      </c>
      <c r="J3" s="52">
        <v>2023</v>
      </c>
      <c r="K3" s="1"/>
    </row>
    <row r="4" spans="1:12" x14ac:dyDescent="0.2">
      <c r="C4" s="2"/>
      <c r="D4" s="4"/>
      <c r="H4" s="53" t="s">
        <v>41</v>
      </c>
      <c r="I4" s="53" t="s">
        <v>42</v>
      </c>
      <c r="J4" s="53" t="s">
        <v>43</v>
      </c>
    </row>
    <row r="5" spans="1:12" ht="34.5" thickBot="1" x14ac:dyDescent="0.25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39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4" t="s">
        <v>20</v>
      </c>
      <c r="E6" s="55" t="s">
        <v>44</v>
      </c>
      <c r="F6" s="56">
        <v>155</v>
      </c>
      <c r="G6" s="56">
        <v>9.6999999999999993</v>
      </c>
      <c r="H6" s="56">
        <v>11.1</v>
      </c>
      <c r="I6" s="56">
        <v>20.149999999999999</v>
      </c>
      <c r="J6" s="57">
        <v>226</v>
      </c>
      <c r="K6" s="46">
        <v>190</v>
      </c>
      <c r="L6" s="45"/>
    </row>
    <row r="7" spans="1:12" ht="15" x14ac:dyDescent="0.25">
      <c r="A7" s="25"/>
      <c r="B7" s="16"/>
      <c r="C7" s="11"/>
      <c r="D7" s="58"/>
      <c r="E7" s="55"/>
      <c r="F7" s="56"/>
      <c r="G7" s="56"/>
      <c r="H7" s="56"/>
      <c r="I7" s="56"/>
      <c r="J7" s="57"/>
      <c r="K7" s="49"/>
      <c r="L7" s="48"/>
    </row>
    <row r="8" spans="1:12" ht="15" x14ac:dyDescent="0.25">
      <c r="A8" s="25"/>
      <c r="B8" s="16"/>
      <c r="C8" s="11"/>
      <c r="D8" s="54" t="s">
        <v>21</v>
      </c>
      <c r="E8" s="55" t="s">
        <v>45</v>
      </c>
      <c r="F8" s="56">
        <v>205</v>
      </c>
      <c r="G8" s="56">
        <v>0.3</v>
      </c>
      <c r="H8" s="56">
        <v>0.1</v>
      </c>
      <c r="I8" s="56">
        <v>15.2</v>
      </c>
      <c r="J8" s="57">
        <v>62</v>
      </c>
      <c r="K8" s="49">
        <v>431</v>
      </c>
      <c r="L8" s="48"/>
    </row>
    <row r="9" spans="1:12" ht="15" x14ac:dyDescent="0.25">
      <c r="A9" s="25"/>
      <c r="B9" s="16"/>
      <c r="C9" s="11"/>
      <c r="D9" s="54" t="s">
        <v>22</v>
      </c>
      <c r="E9" s="55" t="s">
        <v>46</v>
      </c>
      <c r="F9" s="56">
        <v>35</v>
      </c>
      <c r="G9" s="56">
        <v>4.5</v>
      </c>
      <c r="H9" s="56">
        <v>4.5</v>
      </c>
      <c r="I9" s="56">
        <v>7.4</v>
      </c>
      <c r="J9" s="57">
        <v>88</v>
      </c>
      <c r="K9" s="49">
        <v>3</v>
      </c>
      <c r="L9" s="48"/>
    </row>
    <row r="10" spans="1:12" ht="15" x14ac:dyDescent="0.25">
      <c r="A10" s="25"/>
      <c r="B10" s="16"/>
      <c r="C10" s="11"/>
      <c r="D10" s="54" t="s">
        <v>23</v>
      </c>
      <c r="E10" s="55" t="s">
        <v>47</v>
      </c>
      <c r="F10" s="56">
        <v>100</v>
      </c>
      <c r="G10" s="56">
        <v>0.4</v>
      </c>
      <c r="H10" s="56">
        <v>0.4</v>
      </c>
      <c r="I10" s="56">
        <v>9.8000000000000007</v>
      </c>
      <c r="J10" s="57">
        <v>44.4</v>
      </c>
      <c r="K10" s="49">
        <v>338</v>
      </c>
      <c r="L10" s="48"/>
    </row>
    <row r="11" spans="1:12" ht="15" x14ac:dyDescent="0.25">
      <c r="A11" s="25"/>
      <c r="B11" s="16"/>
      <c r="C11" s="11"/>
      <c r="D11" s="58" t="s">
        <v>31</v>
      </c>
      <c r="E11" s="55" t="s">
        <v>48</v>
      </c>
      <c r="F11" s="56">
        <v>25</v>
      </c>
      <c r="G11" s="56">
        <v>1.67</v>
      </c>
      <c r="H11" s="56">
        <v>0.97</v>
      </c>
      <c r="I11" s="56">
        <v>10.83</v>
      </c>
      <c r="J11" s="57">
        <v>59.91</v>
      </c>
      <c r="K11" s="49" t="s">
        <v>49</v>
      </c>
      <c r="L11" s="48"/>
    </row>
    <row r="12" spans="1:12" ht="15" x14ac:dyDescent="0.25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  <c r="L12" s="48"/>
    </row>
    <row r="13" spans="1:12" ht="15.75" thickBot="1" x14ac:dyDescent="0.3">
      <c r="A13" s="26"/>
      <c r="B13" s="18"/>
      <c r="C13" s="8"/>
      <c r="D13" s="19" t="s">
        <v>38</v>
      </c>
      <c r="E13" s="9"/>
      <c r="F13" s="21">
        <f>SUM(F6:F12)</f>
        <v>520</v>
      </c>
      <c r="G13" s="21">
        <f t="shared" ref="G13:J13" si="0">SUM(G6:G12)</f>
        <v>16.57</v>
      </c>
      <c r="H13" s="21">
        <f t="shared" si="0"/>
        <v>17.069999999999997</v>
      </c>
      <c r="I13" s="21">
        <f t="shared" si="0"/>
        <v>63.379999999999995</v>
      </c>
      <c r="J13" s="21">
        <f t="shared" si="0"/>
        <v>480.30999999999995</v>
      </c>
      <c r="K13" s="27"/>
      <c r="L13" s="60">
        <v>96.9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.75" thickBot="1" x14ac:dyDescent="0.3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L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t="shared" si="1"/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59" t="s">
        <v>26</v>
      </c>
      <c r="E18" s="55" t="s">
        <v>50</v>
      </c>
      <c r="F18" s="56">
        <v>60</v>
      </c>
      <c r="G18" s="56">
        <v>0.84</v>
      </c>
      <c r="H18" s="56">
        <v>2.4</v>
      </c>
      <c r="I18" s="56">
        <v>4.95</v>
      </c>
      <c r="J18" s="57">
        <v>55.68</v>
      </c>
      <c r="K18" s="49">
        <v>52</v>
      </c>
      <c r="L18" s="48"/>
    </row>
    <row r="19" spans="1:12" ht="15" x14ac:dyDescent="0.25">
      <c r="A19" s="25"/>
      <c r="B19" s="16"/>
      <c r="C19" s="11"/>
      <c r="D19" s="54" t="s">
        <v>27</v>
      </c>
      <c r="E19" s="55" t="s">
        <v>51</v>
      </c>
      <c r="F19" s="56">
        <v>210</v>
      </c>
      <c r="G19" s="56">
        <v>3.8</v>
      </c>
      <c r="H19" s="56">
        <v>2.7</v>
      </c>
      <c r="I19" s="56">
        <v>12.8</v>
      </c>
      <c r="J19" s="57">
        <v>120.2</v>
      </c>
      <c r="K19" s="49" t="s">
        <v>52</v>
      </c>
      <c r="L19" s="48"/>
    </row>
    <row r="20" spans="1:12" ht="15" x14ac:dyDescent="0.25">
      <c r="A20" s="25"/>
      <c r="B20" s="16"/>
      <c r="C20" s="11"/>
      <c r="D20" s="54" t="s">
        <v>28</v>
      </c>
      <c r="E20" s="55" t="s">
        <v>53</v>
      </c>
      <c r="F20" s="56">
        <v>130</v>
      </c>
      <c r="G20" s="56">
        <v>13.03</v>
      </c>
      <c r="H20" s="56">
        <v>13.39</v>
      </c>
      <c r="I20" s="56">
        <v>26.17</v>
      </c>
      <c r="J20" s="57">
        <v>225</v>
      </c>
      <c r="K20" s="49">
        <v>283</v>
      </c>
      <c r="L20" s="48"/>
    </row>
    <row r="21" spans="1:12" ht="15" x14ac:dyDescent="0.25">
      <c r="A21" s="25"/>
      <c r="B21" s="16"/>
      <c r="C21" s="11"/>
      <c r="D21" s="54" t="s">
        <v>29</v>
      </c>
      <c r="E21" s="55" t="s">
        <v>54</v>
      </c>
      <c r="F21" s="56">
        <v>150</v>
      </c>
      <c r="G21" s="56">
        <v>3.5</v>
      </c>
      <c r="H21" s="56">
        <v>5.72</v>
      </c>
      <c r="I21" s="56">
        <v>17.7</v>
      </c>
      <c r="J21" s="57">
        <v>156</v>
      </c>
      <c r="K21" s="49">
        <v>323</v>
      </c>
      <c r="L21" s="48"/>
    </row>
    <row r="22" spans="1:12" ht="15" x14ac:dyDescent="0.25">
      <c r="A22" s="25"/>
      <c r="B22" s="16"/>
      <c r="C22" s="11"/>
      <c r="D22" s="54" t="s">
        <v>30</v>
      </c>
      <c r="E22" s="55" t="s">
        <v>55</v>
      </c>
      <c r="F22" s="56">
        <v>200</v>
      </c>
      <c r="G22" s="56">
        <v>1</v>
      </c>
      <c r="H22" s="56">
        <v>0.2</v>
      </c>
      <c r="I22" s="56">
        <v>19.2</v>
      </c>
      <c r="J22" s="57">
        <v>92</v>
      </c>
      <c r="K22" s="49">
        <v>442</v>
      </c>
      <c r="L22" s="48"/>
    </row>
    <row r="23" spans="1:12" ht="15" x14ac:dyDescent="0.25">
      <c r="A23" s="25"/>
      <c r="B23" s="16"/>
      <c r="C23" s="11"/>
      <c r="D23" s="54" t="s">
        <v>31</v>
      </c>
      <c r="E23" s="55" t="s">
        <v>48</v>
      </c>
      <c r="F23" s="56">
        <v>30</v>
      </c>
      <c r="G23" s="56">
        <v>2</v>
      </c>
      <c r="H23" s="56">
        <v>1.1599999999999999</v>
      </c>
      <c r="I23" s="56">
        <v>13</v>
      </c>
      <c r="J23" s="57">
        <v>71.89</v>
      </c>
      <c r="K23" s="49" t="s">
        <v>49</v>
      </c>
      <c r="L23" s="48"/>
    </row>
    <row r="24" spans="1:12" ht="15" x14ac:dyDescent="0.25">
      <c r="A24" s="25"/>
      <c r="B24" s="16"/>
      <c r="C24" s="11"/>
      <c r="D24" s="54" t="s">
        <v>32</v>
      </c>
      <c r="E24" s="55" t="s">
        <v>56</v>
      </c>
      <c r="F24" s="56">
        <v>40</v>
      </c>
      <c r="G24" s="56">
        <v>3.2</v>
      </c>
      <c r="H24" s="56">
        <v>1.7</v>
      </c>
      <c r="I24" s="56">
        <v>20.399999999999999</v>
      </c>
      <c r="J24" s="57">
        <v>92</v>
      </c>
      <c r="K24" s="49" t="s">
        <v>49</v>
      </c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.75" thickBot="1" x14ac:dyDescent="0.3">
      <c r="A27" s="26"/>
      <c r="B27" s="18"/>
      <c r="C27" s="8"/>
      <c r="D27" s="19" t="s">
        <v>38</v>
      </c>
      <c r="E27" s="9"/>
      <c r="F27" s="21">
        <f>SUM(F18:F26)</f>
        <v>820</v>
      </c>
      <c r="G27" s="21">
        <f t="shared" ref="G27:J27" si="2">SUM(G18:G26)</f>
        <v>27.369999999999997</v>
      </c>
      <c r="H27" s="21">
        <f t="shared" si="2"/>
        <v>27.27</v>
      </c>
      <c r="I27" s="21">
        <f t="shared" si="2"/>
        <v>114.22</v>
      </c>
      <c r="J27" s="21">
        <f t="shared" si="2"/>
        <v>812.77</v>
      </c>
      <c r="K27" s="27"/>
      <c r="L27" s="60">
        <v>145.30000000000001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47"/>
      <c r="F28" s="48"/>
      <c r="G28" s="48"/>
      <c r="H28" s="48"/>
      <c r="I28" s="48"/>
      <c r="J28" s="48"/>
      <c r="K28" s="49"/>
      <c r="L28" s="48"/>
    </row>
    <row r="29" spans="1:12" ht="15" x14ac:dyDescent="0.25">
      <c r="A29" s="25"/>
      <c r="B29" s="16"/>
      <c r="C29" s="11"/>
      <c r="D29" s="12" t="s">
        <v>30</v>
      </c>
      <c r="E29" s="47"/>
      <c r="F29" s="48"/>
      <c r="G29" s="48"/>
      <c r="H29" s="48"/>
      <c r="I29" s="48"/>
      <c r="J29" s="48"/>
      <c r="K29" s="49"/>
      <c r="L29" s="48"/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L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 t="shared" si="3"/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47"/>
      <c r="F33" s="48"/>
      <c r="G33" s="48"/>
      <c r="H33" s="48"/>
      <c r="I33" s="48"/>
      <c r="J33" s="48"/>
      <c r="K33" s="49"/>
      <c r="L33" s="48"/>
    </row>
    <row r="34" spans="1:12" ht="15" x14ac:dyDescent="0.25">
      <c r="A34" s="25"/>
      <c r="B34" s="16"/>
      <c r="C34" s="11"/>
      <c r="D34" s="7" t="s">
        <v>29</v>
      </c>
      <c r="E34" s="47"/>
      <c r="F34" s="48"/>
      <c r="G34" s="48"/>
      <c r="H34" s="48"/>
      <c r="I34" s="48"/>
      <c r="J34" s="48"/>
      <c r="K34" s="49"/>
      <c r="L34" s="48"/>
    </row>
    <row r="35" spans="1:12" ht="15" x14ac:dyDescent="0.25">
      <c r="A35" s="25"/>
      <c r="B35" s="16"/>
      <c r="C35" s="11"/>
      <c r="D35" s="7" t="s">
        <v>30</v>
      </c>
      <c r="E35" s="47"/>
      <c r="F35" s="48"/>
      <c r="G35" s="48"/>
      <c r="H35" s="48"/>
      <c r="I35" s="48"/>
      <c r="J35" s="48"/>
      <c r="K35" s="49"/>
      <c r="L35" s="48"/>
    </row>
    <row r="36" spans="1:12" ht="15" x14ac:dyDescent="0.25">
      <c r="A36" s="25"/>
      <c r="B36" s="16"/>
      <c r="C36" s="11"/>
      <c r="D36" s="7" t="s">
        <v>22</v>
      </c>
      <c r="E36" s="47"/>
      <c r="F36" s="48"/>
      <c r="G36" s="48"/>
      <c r="H36" s="48"/>
      <c r="I36" s="48"/>
      <c r="J36" s="48"/>
      <c r="K36" s="49"/>
      <c r="L36" s="48"/>
    </row>
    <row r="37" spans="1:12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L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t="shared" si="4"/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47"/>
      <c r="F40" s="48"/>
      <c r="G40" s="48"/>
      <c r="H40" s="48"/>
      <c r="I40" s="48"/>
      <c r="J40" s="48"/>
      <c r="K40" s="49"/>
      <c r="L40" s="48"/>
    </row>
    <row r="41" spans="1:12" ht="15" x14ac:dyDescent="0.25">
      <c r="A41" s="25"/>
      <c r="B41" s="16"/>
      <c r="C41" s="11"/>
      <c r="D41" s="12" t="s">
        <v>34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30</v>
      </c>
      <c r="E42" s="47"/>
      <c r="F42" s="48"/>
      <c r="G42" s="48"/>
      <c r="H42" s="48"/>
      <c r="I42" s="48"/>
      <c r="J42" s="48"/>
      <c r="K42" s="49"/>
      <c r="L42" s="48"/>
    </row>
    <row r="43" spans="1:12" ht="15" x14ac:dyDescent="0.25">
      <c r="A43" s="25"/>
      <c r="B43" s="16"/>
      <c r="C43" s="11"/>
      <c r="D43" s="12" t="s">
        <v>23</v>
      </c>
      <c r="E43" s="47"/>
      <c r="F43" s="48"/>
      <c r="G43" s="48"/>
      <c r="H43" s="48"/>
      <c r="I43" s="48"/>
      <c r="J43" s="48"/>
      <c r="K43" s="49"/>
      <c r="L43" s="48"/>
    </row>
    <row r="44" spans="1:12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L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t="shared" si="5"/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94" t="s">
        <v>4</v>
      </c>
      <c r="D47" s="95"/>
      <c r="E47" s="33"/>
      <c r="F47" s="34">
        <f>F13+F17+F27+F32+F39+F46</f>
        <v>1340</v>
      </c>
      <c r="G47" s="34">
        <f t="shared" ref="G47:J47" si="6">G13+G17+G27+G32+G39+G46</f>
        <v>43.94</v>
      </c>
      <c r="H47" s="34">
        <f t="shared" si="6"/>
        <v>44.339999999999996</v>
      </c>
      <c r="I47" s="34">
        <f t="shared" si="6"/>
        <v>177.6</v>
      </c>
      <c r="J47" s="34">
        <f t="shared" si="6"/>
        <v>1293.08</v>
      </c>
      <c r="K47" s="35"/>
      <c r="L47" s="34">
        <f>L13+L17+L27+L32+L39+L46</f>
        <v>242.20000000000002</v>
      </c>
    </row>
    <row r="48" spans="1:12" ht="25.5" x14ac:dyDescent="0.25">
      <c r="A48" s="15">
        <v>1</v>
      </c>
      <c r="B48" s="16">
        <v>2</v>
      </c>
      <c r="C48" s="24" t="s">
        <v>19</v>
      </c>
      <c r="D48" s="61" t="s">
        <v>20</v>
      </c>
      <c r="E48" s="55" t="s">
        <v>57</v>
      </c>
      <c r="F48" s="56">
        <v>180</v>
      </c>
      <c r="G48" s="56">
        <v>19.5</v>
      </c>
      <c r="H48" s="56">
        <v>14.32</v>
      </c>
      <c r="I48" s="56">
        <v>56.25</v>
      </c>
      <c r="J48" s="57">
        <v>357.5</v>
      </c>
      <c r="K48" s="62">
        <v>224</v>
      </c>
      <c r="L48" s="45"/>
    </row>
    <row r="49" spans="1:12" ht="15" x14ac:dyDescent="0.25">
      <c r="A49" s="15"/>
      <c r="B49" s="16"/>
      <c r="C49" s="11"/>
      <c r="D49" s="58"/>
      <c r="E49" s="55"/>
      <c r="F49" s="56"/>
      <c r="G49" s="56"/>
      <c r="H49" s="56"/>
      <c r="I49" s="56"/>
      <c r="J49" s="57"/>
      <c r="K49" s="63"/>
      <c r="L49" s="48"/>
    </row>
    <row r="50" spans="1:12" ht="15" x14ac:dyDescent="0.25">
      <c r="A50" s="15"/>
      <c r="B50" s="16"/>
      <c r="C50" s="11"/>
      <c r="D50" s="54" t="s">
        <v>21</v>
      </c>
      <c r="E50" s="55" t="s">
        <v>58</v>
      </c>
      <c r="F50" s="56">
        <v>200</v>
      </c>
      <c r="G50" s="56">
        <v>2.9</v>
      </c>
      <c r="H50" s="56">
        <v>2.5</v>
      </c>
      <c r="I50" s="56">
        <v>30.8</v>
      </c>
      <c r="J50" s="57">
        <v>134</v>
      </c>
      <c r="K50" s="64">
        <v>433</v>
      </c>
      <c r="L50" s="48"/>
    </row>
    <row r="51" spans="1:12" ht="15" x14ac:dyDescent="0.25">
      <c r="A51" s="15"/>
      <c r="B51" s="16"/>
      <c r="C51" s="11"/>
      <c r="D51" s="54" t="s">
        <v>22</v>
      </c>
      <c r="E51" s="55" t="s">
        <v>59</v>
      </c>
      <c r="F51" s="56">
        <v>30</v>
      </c>
      <c r="G51" s="56">
        <v>1.1000000000000001</v>
      </c>
      <c r="H51" s="56">
        <v>8.4</v>
      </c>
      <c r="I51" s="56">
        <v>7.5</v>
      </c>
      <c r="J51" s="57">
        <v>110</v>
      </c>
      <c r="K51" s="64">
        <v>1</v>
      </c>
      <c r="L51" s="48"/>
    </row>
    <row r="52" spans="1:12" ht="15" x14ac:dyDescent="0.25">
      <c r="A52" s="15"/>
      <c r="B52" s="16"/>
      <c r="C52" s="11"/>
      <c r="D52" s="54" t="s">
        <v>23</v>
      </c>
      <c r="E52" s="55" t="s">
        <v>60</v>
      </c>
      <c r="F52" s="56">
        <v>100</v>
      </c>
      <c r="G52" s="56">
        <v>0.4</v>
      </c>
      <c r="H52" s="56">
        <v>0.3</v>
      </c>
      <c r="I52" s="56">
        <v>10.3</v>
      </c>
      <c r="J52" s="57">
        <v>47</v>
      </c>
      <c r="K52" s="64" t="s">
        <v>49</v>
      </c>
      <c r="L52" s="48"/>
    </row>
    <row r="53" spans="1:12" ht="15" x14ac:dyDescent="0.25">
      <c r="A53" s="15"/>
      <c r="B53" s="16"/>
      <c r="C53" s="11"/>
      <c r="D53" s="6"/>
      <c r="E53" s="47"/>
      <c r="F53" s="48"/>
      <c r="G53" s="48"/>
      <c r="H53" s="48"/>
      <c r="I53" s="48"/>
      <c r="J53" s="48"/>
      <c r="K53" s="49"/>
      <c r="L53" s="48"/>
    </row>
    <row r="54" spans="1:12" ht="15" x14ac:dyDescent="0.25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  <c r="L54" s="48"/>
    </row>
    <row r="55" spans="1:12" ht="15.75" thickBot="1" x14ac:dyDescent="0.3">
      <c r="A55" s="17"/>
      <c r="B55" s="18"/>
      <c r="C55" s="8"/>
      <c r="D55" s="19" t="s">
        <v>38</v>
      </c>
      <c r="E55" s="9"/>
      <c r="F55" s="21">
        <f>SUM(F48:F54)</f>
        <v>510</v>
      </c>
      <c r="G55" s="21">
        <f t="shared" ref="G55" si="7">SUM(G48:G54)</f>
        <v>23.9</v>
      </c>
      <c r="H55" s="21">
        <f t="shared" ref="H55" si="8">SUM(H48:H54)</f>
        <v>25.52</v>
      </c>
      <c r="I55" s="21">
        <f t="shared" ref="I55" si="9">SUM(I48:I54)</f>
        <v>104.85</v>
      </c>
      <c r="J55" s="21">
        <f t="shared" ref="J55" si="10">SUM(J48:J54)</f>
        <v>648.5</v>
      </c>
      <c r="K55" s="27"/>
      <c r="L55" s="60">
        <v>96.9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5.75" thickBot="1" x14ac:dyDescent="0.3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:L59" si="14">SUM(J56:J58)</f>
        <v>0</v>
      </c>
      <c r="K59" s="27"/>
      <c r="L59" s="21">
        <f t="shared" si="14"/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59" t="s">
        <v>26</v>
      </c>
      <c r="E60" s="55" t="s">
        <v>61</v>
      </c>
      <c r="F60" s="56">
        <v>60</v>
      </c>
      <c r="G60" s="56">
        <v>2.16</v>
      </c>
      <c r="H60" s="56">
        <v>4.0999999999999996</v>
      </c>
      <c r="I60" s="56">
        <v>4.68</v>
      </c>
      <c r="J60" s="57">
        <v>82.2</v>
      </c>
      <c r="K60" s="65">
        <v>30</v>
      </c>
      <c r="L60" s="48"/>
    </row>
    <row r="61" spans="1:12" ht="15" x14ac:dyDescent="0.25">
      <c r="A61" s="15"/>
      <c r="B61" s="16"/>
      <c r="C61" s="11"/>
      <c r="D61" s="54" t="s">
        <v>27</v>
      </c>
      <c r="E61" s="55" t="s">
        <v>62</v>
      </c>
      <c r="F61" s="56">
        <v>200</v>
      </c>
      <c r="G61" s="56">
        <v>2.5</v>
      </c>
      <c r="H61" s="56">
        <v>4.5</v>
      </c>
      <c r="I61" s="56">
        <v>6.43</v>
      </c>
      <c r="J61" s="57">
        <v>77.2</v>
      </c>
      <c r="K61" s="64">
        <v>84</v>
      </c>
      <c r="L61" s="48"/>
    </row>
    <row r="62" spans="1:12" ht="15" x14ac:dyDescent="0.25">
      <c r="A62" s="15"/>
      <c r="B62" s="16"/>
      <c r="C62" s="11"/>
      <c r="D62" s="54" t="s">
        <v>28</v>
      </c>
      <c r="E62" s="55" t="s">
        <v>63</v>
      </c>
      <c r="F62" s="56">
        <v>240</v>
      </c>
      <c r="G62" s="56">
        <v>13.8</v>
      </c>
      <c r="H62" s="56">
        <v>15.1</v>
      </c>
      <c r="I62" s="56">
        <v>34.119999999999997</v>
      </c>
      <c r="J62" s="57">
        <v>315.60000000000002</v>
      </c>
      <c r="K62" s="64">
        <v>311</v>
      </c>
      <c r="L62" s="48"/>
    </row>
    <row r="63" spans="1:12" ht="15" x14ac:dyDescent="0.25">
      <c r="A63" s="15"/>
      <c r="B63" s="16"/>
      <c r="C63" s="11"/>
      <c r="D63" s="54" t="s">
        <v>29</v>
      </c>
      <c r="E63" s="55"/>
      <c r="F63" s="56"/>
      <c r="G63" s="56"/>
      <c r="H63" s="56"/>
      <c r="I63" s="56"/>
      <c r="J63" s="57"/>
      <c r="K63" s="63"/>
      <c r="L63" s="48"/>
    </row>
    <row r="64" spans="1:12" ht="15" x14ac:dyDescent="0.25">
      <c r="A64" s="15"/>
      <c r="B64" s="16"/>
      <c r="C64" s="11"/>
      <c r="D64" s="54" t="s">
        <v>30</v>
      </c>
      <c r="E64" s="55" t="s">
        <v>64</v>
      </c>
      <c r="F64" s="56">
        <v>200</v>
      </c>
      <c r="G64" s="56">
        <v>0.6</v>
      </c>
      <c r="H64" s="56">
        <v>0.1</v>
      </c>
      <c r="I64" s="56">
        <v>23.3</v>
      </c>
      <c r="J64" s="57">
        <v>92.9</v>
      </c>
      <c r="K64" s="64">
        <v>402</v>
      </c>
      <c r="L64" s="48"/>
    </row>
    <row r="65" spans="1:12" ht="15" x14ac:dyDescent="0.25">
      <c r="A65" s="15"/>
      <c r="B65" s="16"/>
      <c r="C65" s="11"/>
      <c r="D65" s="54" t="s">
        <v>31</v>
      </c>
      <c r="E65" s="55" t="s">
        <v>48</v>
      </c>
      <c r="F65" s="56">
        <v>30</v>
      </c>
      <c r="G65" s="56">
        <v>2</v>
      </c>
      <c r="H65" s="56">
        <v>1.2</v>
      </c>
      <c r="I65" s="56">
        <v>12.99</v>
      </c>
      <c r="J65" s="57">
        <v>71.900000000000006</v>
      </c>
      <c r="K65" s="64" t="s">
        <v>49</v>
      </c>
      <c r="L65" s="48"/>
    </row>
    <row r="66" spans="1:12" ht="15" x14ac:dyDescent="0.25">
      <c r="A66" s="15"/>
      <c r="B66" s="16"/>
      <c r="C66" s="11"/>
      <c r="D66" s="54" t="s">
        <v>32</v>
      </c>
      <c r="E66" s="55" t="s">
        <v>56</v>
      </c>
      <c r="F66" s="56">
        <v>40</v>
      </c>
      <c r="G66" s="56">
        <v>3.2</v>
      </c>
      <c r="H66" s="56">
        <v>1.7</v>
      </c>
      <c r="I66" s="56">
        <v>20.399999999999999</v>
      </c>
      <c r="J66" s="57">
        <v>92</v>
      </c>
      <c r="K66" s="65" t="s">
        <v>49</v>
      </c>
      <c r="L66" s="48"/>
    </row>
    <row r="67" spans="1:12" ht="25.5" x14ac:dyDescent="0.25">
      <c r="A67" s="15"/>
      <c r="B67" s="16"/>
      <c r="C67" s="11"/>
      <c r="D67" s="58" t="s">
        <v>65</v>
      </c>
      <c r="E67" s="55" t="s">
        <v>66</v>
      </c>
      <c r="F67" s="56">
        <v>125</v>
      </c>
      <c r="G67" s="56">
        <v>3.91</v>
      </c>
      <c r="H67" s="56">
        <v>2.5</v>
      </c>
      <c r="I67" s="56">
        <v>6.64</v>
      </c>
      <c r="J67" s="57">
        <v>68</v>
      </c>
      <c r="K67" s="66" t="s">
        <v>49</v>
      </c>
      <c r="L67" s="48"/>
    </row>
    <row r="68" spans="1:12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5.75" thickBot="1" x14ac:dyDescent="0.3">
      <c r="A69" s="17"/>
      <c r="B69" s="18"/>
      <c r="C69" s="8"/>
      <c r="D69" s="19" t="s">
        <v>38</v>
      </c>
      <c r="E69" s="9"/>
      <c r="F69" s="21">
        <f>SUM(F60:F68)</f>
        <v>895</v>
      </c>
      <c r="G69" s="21">
        <f t="shared" ref="G69" si="15">SUM(G60:G68)</f>
        <v>28.17</v>
      </c>
      <c r="H69" s="21">
        <f t="shared" ref="H69" si="16">SUM(H60:H68)</f>
        <v>29.2</v>
      </c>
      <c r="I69" s="21">
        <f t="shared" ref="I69" si="17">SUM(I60:I68)</f>
        <v>108.55999999999999</v>
      </c>
      <c r="J69" s="21">
        <f t="shared" ref="J69" si="18">SUM(J60:J68)</f>
        <v>799.8</v>
      </c>
      <c r="K69" s="27"/>
      <c r="L69" s="60">
        <v>145.30000000000001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47"/>
      <c r="F70" s="48"/>
      <c r="G70" s="48"/>
      <c r="H70" s="48"/>
      <c r="I70" s="48"/>
      <c r="J70" s="48"/>
      <c r="K70" s="49"/>
      <c r="L70" s="48"/>
    </row>
    <row r="71" spans="1:12" ht="15" x14ac:dyDescent="0.25">
      <c r="A71" s="15"/>
      <c r="B71" s="16"/>
      <c r="C71" s="11"/>
      <c r="D71" s="12" t="s">
        <v>30</v>
      </c>
      <c r="E71" s="47"/>
      <c r="F71" s="48"/>
      <c r="G71" s="48"/>
      <c r="H71" s="48"/>
      <c r="I71" s="48"/>
      <c r="J71" s="48"/>
      <c r="K71" s="49"/>
      <c r="L71" s="48"/>
    </row>
    <row r="72" spans="1:12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19">SUM(G70:G73)</f>
        <v>0</v>
      </c>
      <c r="H74" s="21">
        <f t="shared" ref="H74" si="20">SUM(H70:H73)</f>
        <v>0</v>
      </c>
      <c r="I74" s="21">
        <f t="shared" ref="I74" si="21">SUM(I70:I73)</f>
        <v>0</v>
      </c>
      <c r="J74" s="21">
        <f t="shared" ref="J74" si="22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47"/>
      <c r="F75" s="48"/>
      <c r="G75" s="48"/>
      <c r="H75" s="48"/>
      <c r="I75" s="48"/>
      <c r="J75" s="48"/>
      <c r="K75" s="49"/>
      <c r="L75" s="48"/>
    </row>
    <row r="76" spans="1:12" ht="15" x14ac:dyDescent="0.25">
      <c r="A76" s="15"/>
      <c r="B76" s="16"/>
      <c r="C76" s="11"/>
      <c r="D76" s="7" t="s">
        <v>29</v>
      </c>
      <c r="E76" s="47"/>
      <c r="F76" s="48"/>
      <c r="G76" s="48"/>
      <c r="H76" s="48"/>
      <c r="I76" s="48"/>
      <c r="J76" s="48"/>
      <c r="K76" s="49"/>
      <c r="L76" s="48"/>
    </row>
    <row r="77" spans="1:12" ht="15" x14ac:dyDescent="0.25">
      <c r="A77" s="15"/>
      <c r="B77" s="16"/>
      <c r="C77" s="11"/>
      <c r="D77" s="7" t="s">
        <v>30</v>
      </c>
      <c r="E77" s="47"/>
      <c r="F77" s="48"/>
      <c r="G77" s="48"/>
      <c r="H77" s="48"/>
      <c r="I77" s="48"/>
      <c r="J77" s="48"/>
      <c r="K77" s="49"/>
      <c r="L77" s="48"/>
    </row>
    <row r="78" spans="1:12" ht="15" x14ac:dyDescent="0.25">
      <c r="A78" s="15"/>
      <c r="B78" s="16"/>
      <c r="C78" s="11"/>
      <c r="D78" s="7" t="s">
        <v>22</v>
      </c>
      <c r="E78" s="47"/>
      <c r="F78" s="48"/>
      <c r="G78" s="48"/>
      <c r="H78" s="48"/>
      <c r="I78" s="48"/>
      <c r="J78" s="48"/>
      <c r="K78" s="49"/>
      <c r="L78" s="48"/>
    </row>
    <row r="79" spans="1:12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3">SUM(G75:G80)</f>
        <v>0</v>
      </c>
      <c r="H81" s="21">
        <f t="shared" ref="H81" si="24">SUM(H75:H80)</f>
        <v>0</v>
      </c>
      <c r="I81" s="21">
        <f t="shared" ref="I81" si="25">SUM(I75:I80)</f>
        <v>0</v>
      </c>
      <c r="J81" s="21">
        <f t="shared" ref="J81:L81" si="26">SUM(J75:J80)</f>
        <v>0</v>
      </c>
      <c r="K81" s="27"/>
      <c r="L81" s="21">
        <f t="shared" si="26"/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12" t="s">
        <v>34</v>
      </c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5"/>
      <c r="B84" s="16"/>
      <c r="C84" s="11"/>
      <c r="D84" s="12" t="s">
        <v>30</v>
      </c>
      <c r="E84" s="47"/>
      <c r="F84" s="48"/>
      <c r="G84" s="48"/>
      <c r="H84" s="48"/>
      <c r="I84" s="48"/>
      <c r="J84" s="48"/>
      <c r="K84" s="49"/>
      <c r="L84" s="48"/>
    </row>
    <row r="85" spans="1:12" ht="15" x14ac:dyDescent="0.25">
      <c r="A85" s="15"/>
      <c r="B85" s="16"/>
      <c r="C85" s="11"/>
      <c r="D85" s="12" t="s">
        <v>23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27">SUM(G82:G87)</f>
        <v>0</v>
      </c>
      <c r="H88" s="21">
        <f t="shared" ref="H88" si="28">SUM(H82:H87)</f>
        <v>0</v>
      </c>
      <c r="I88" s="21">
        <f t="shared" ref="I88" si="29">SUM(I82:I87)</f>
        <v>0</v>
      </c>
      <c r="J88" s="21">
        <f t="shared" ref="J88:L88" si="30">SUM(J82:J87)</f>
        <v>0</v>
      </c>
      <c r="K88" s="27"/>
      <c r="L88" s="21">
        <f t="shared" si="30"/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94" t="s">
        <v>4</v>
      </c>
      <c r="D89" s="95"/>
      <c r="E89" s="33"/>
      <c r="F89" s="34">
        <f>F55+F59+F69+F74+F81+F88</f>
        <v>1405</v>
      </c>
      <c r="G89" s="34">
        <f t="shared" ref="G89" si="31">G55+G59+G69+G74+G81+G88</f>
        <v>52.07</v>
      </c>
      <c r="H89" s="34">
        <f t="shared" ref="H89" si="32">H55+H59+H69+H74+H81+H88</f>
        <v>54.72</v>
      </c>
      <c r="I89" s="34">
        <f t="shared" ref="I89" si="33">I55+I59+I69+I74+I81+I88</f>
        <v>213.40999999999997</v>
      </c>
      <c r="J89" s="34">
        <f t="shared" ref="J89" si="34">J55+J59+J69+J74+J81+J88</f>
        <v>1448.3</v>
      </c>
      <c r="K89" s="35"/>
      <c r="L89" s="34">
        <f t="shared" ref="L89" si="35">L55+L59+L69+L74+L81+L88</f>
        <v>242.20000000000002</v>
      </c>
    </row>
    <row r="90" spans="1:12" ht="15" x14ac:dyDescent="0.25">
      <c r="A90" s="22">
        <v>1</v>
      </c>
      <c r="B90" s="23">
        <v>3</v>
      </c>
      <c r="C90" s="24" t="s">
        <v>19</v>
      </c>
      <c r="D90" s="54" t="s">
        <v>20</v>
      </c>
      <c r="E90" s="55" t="s">
        <v>67</v>
      </c>
      <c r="F90" s="56">
        <v>150</v>
      </c>
      <c r="G90" s="56">
        <v>11.51</v>
      </c>
      <c r="H90" s="56">
        <v>13.24</v>
      </c>
      <c r="I90" s="56">
        <v>14.84</v>
      </c>
      <c r="J90" s="57">
        <v>232.94</v>
      </c>
      <c r="K90" s="62">
        <v>233</v>
      </c>
      <c r="L90" s="45"/>
    </row>
    <row r="91" spans="1:12" ht="15" x14ac:dyDescent="0.25">
      <c r="A91" s="25"/>
      <c r="B91" s="16"/>
      <c r="C91" s="11"/>
      <c r="D91" s="58"/>
      <c r="E91" s="55"/>
      <c r="F91" s="56"/>
      <c r="G91" s="56"/>
      <c r="H91" s="56"/>
      <c r="I91" s="56"/>
      <c r="J91" s="57"/>
      <c r="K91" s="67"/>
      <c r="L91" s="48"/>
    </row>
    <row r="92" spans="1:12" ht="15" x14ac:dyDescent="0.25">
      <c r="A92" s="25"/>
      <c r="B92" s="16"/>
      <c r="C92" s="11"/>
      <c r="D92" s="54" t="s">
        <v>21</v>
      </c>
      <c r="E92" s="55" t="s">
        <v>68</v>
      </c>
      <c r="F92" s="56">
        <v>200</v>
      </c>
      <c r="G92" s="56">
        <v>1.5</v>
      </c>
      <c r="H92" s="56">
        <v>1.3</v>
      </c>
      <c r="I92" s="56">
        <v>22.4</v>
      </c>
      <c r="J92" s="57">
        <v>107</v>
      </c>
      <c r="K92" s="64">
        <v>432</v>
      </c>
      <c r="L92" s="48"/>
    </row>
    <row r="93" spans="1:12" ht="15" x14ac:dyDescent="0.25">
      <c r="A93" s="25"/>
      <c r="B93" s="16"/>
      <c r="C93" s="11"/>
      <c r="D93" s="54" t="s">
        <v>22</v>
      </c>
      <c r="E93" s="55" t="s">
        <v>69</v>
      </c>
      <c r="F93" s="56">
        <v>35</v>
      </c>
      <c r="G93" s="56">
        <v>1.02</v>
      </c>
      <c r="H93" s="56">
        <v>0.87</v>
      </c>
      <c r="I93" s="56">
        <v>12</v>
      </c>
      <c r="J93" s="57">
        <v>115.5</v>
      </c>
      <c r="K93" s="64">
        <v>2</v>
      </c>
      <c r="L93" s="48"/>
    </row>
    <row r="94" spans="1:12" ht="15" x14ac:dyDescent="0.25">
      <c r="A94" s="25"/>
      <c r="B94" s="16"/>
      <c r="C94" s="11"/>
      <c r="D94" s="54" t="s">
        <v>23</v>
      </c>
      <c r="E94" s="55" t="s">
        <v>47</v>
      </c>
      <c r="F94" s="56">
        <v>100</v>
      </c>
      <c r="G94" s="56">
        <v>0.4</v>
      </c>
      <c r="H94" s="56">
        <v>0.4</v>
      </c>
      <c r="I94" s="56">
        <v>9.8000000000000007</v>
      </c>
      <c r="J94" s="57">
        <v>44.4</v>
      </c>
      <c r="K94" s="64">
        <v>338</v>
      </c>
      <c r="L94" s="48"/>
    </row>
    <row r="95" spans="1:12" ht="15" x14ac:dyDescent="0.25">
      <c r="A95" s="25"/>
      <c r="B95" s="16"/>
      <c r="C95" s="11"/>
      <c r="D95" s="58" t="s">
        <v>31</v>
      </c>
      <c r="E95" s="55" t="s">
        <v>48</v>
      </c>
      <c r="F95" s="56">
        <v>25</v>
      </c>
      <c r="G95" s="56">
        <v>1.67</v>
      </c>
      <c r="H95" s="56">
        <v>0.97</v>
      </c>
      <c r="I95" s="56">
        <v>10.83</v>
      </c>
      <c r="J95" s="57">
        <v>59.91</v>
      </c>
      <c r="K95" s="66" t="s">
        <v>49</v>
      </c>
      <c r="L95" s="48"/>
    </row>
    <row r="96" spans="1:12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5.75" thickBot="1" x14ac:dyDescent="0.3">
      <c r="A97" s="26"/>
      <c r="B97" s="18"/>
      <c r="C97" s="8"/>
      <c r="D97" s="19" t="s">
        <v>38</v>
      </c>
      <c r="E97" s="9"/>
      <c r="F97" s="21">
        <f>SUM(F90:F96)</f>
        <v>510</v>
      </c>
      <c r="G97" s="21">
        <f t="shared" ref="G97" si="36">SUM(G90:G96)</f>
        <v>16.100000000000001</v>
      </c>
      <c r="H97" s="21">
        <f t="shared" ref="H97" si="37">SUM(H90:H96)</f>
        <v>16.78</v>
      </c>
      <c r="I97" s="21">
        <f t="shared" ref="I97" si="38">SUM(I90:I96)</f>
        <v>69.86999999999999</v>
      </c>
      <c r="J97" s="21">
        <f t="shared" ref="J97" si="39">SUM(J90:J96)</f>
        <v>559.75</v>
      </c>
      <c r="K97" s="27"/>
      <c r="L97" s="60">
        <v>96.9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5.75" thickBot="1" x14ac:dyDescent="0.3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0">SUM(G98:G100)</f>
        <v>0</v>
      </c>
      <c r="H101" s="21">
        <f t="shared" ref="H101" si="41">SUM(H98:H100)</f>
        <v>0</v>
      </c>
      <c r="I101" s="21">
        <f t="shared" ref="I101" si="42">SUM(I98:I100)</f>
        <v>0</v>
      </c>
      <c r="J101" s="21">
        <f t="shared" ref="J101:L101" si="43">SUM(J98:J100)</f>
        <v>0</v>
      </c>
      <c r="K101" s="27"/>
      <c r="L101" s="21">
        <f t="shared" si="43"/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59" t="s">
        <v>26</v>
      </c>
      <c r="E102" s="55" t="s">
        <v>70</v>
      </c>
      <c r="F102" s="56">
        <v>100</v>
      </c>
      <c r="G102" s="56">
        <v>9.5</v>
      </c>
      <c r="H102" s="56">
        <v>9.1999999999999993</v>
      </c>
      <c r="I102" s="56">
        <v>6.2</v>
      </c>
      <c r="J102" s="57">
        <v>146</v>
      </c>
      <c r="K102" s="65">
        <v>61</v>
      </c>
      <c r="L102" s="48"/>
    </row>
    <row r="103" spans="1:12" ht="15" x14ac:dyDescent="0.25">
      <c r="A103" s="25"/>
      <c r="B103" s="16"/>
      <c r="C103" s="11"/>
      <c r="D103" s="54" t="s">
        <v>27</v>
      </c>
      <c r="E103" s="55" t="s">
        <v>71</v>
      </c>
      <c r="F103" s="56">
        <v>205</v>
      </c>
      <c r="G103" s="56">
        <v>1.8</v>
      </c>
      <c r="H103" s="56">
        <v>2.15</v>
      </c>
      <c r="I103" s="56">
        <v>17.2</v>
      </c>
      <c r="J103" s="57">
        <v>81.7</v>
      </c>
      <c r="K103" s="64">
        <v>91</v>
      </c>
      <c r="L103" s="48"/>
    </row>
    <row r="104" spans="1:12" ht="15" x14ac:dyDescent="0.25">
      <c r="A104" s="25"/>
      <c r="B104" s="16"/>
      <c r="C104" s="11"/>
      <c r="D104" s="54" t="s">
        <v>28</v>
      </c>
      <c r="E104" s="55" t="s">
        <v>72</v>
      </c>
      <c r="F104" s="56">
        <v>240</v>
      </c>
      <c r="G104" s="56">
        <v>12.74</v>
      </c>
      <c r="H104" s="56">
        <v>16.260000000000002</v>
      </c>
      <c r="I104" s="56">
        <v>31.44</v>
      </c>
      <c r="J104" s="57">
        <v>425.6</v>
      </c>
      <c r="K104" s="64">
        <v>258</v>
      </c>
      <c r="L104" s="48"/>
    </row>
    <row r="105" spans="1:12" ht="15" x14ac:dyDescent="0.25">
      <c r="A105" s="25"/>
      <c r="B105" s="16"/>
      <c r="C105" s="11"/>
      <c r="D105" s="54" t="s">
        <v>29</v>
      </c>
      <c r="E105" s="55"/>
      <c r="F105" s="56"/>
      <c r="G105" s="56"/>
      <c r="H105" s="56"/>
      <c r="I105" s="56"/>
      <c r="J105" s="57"/>
      <c r="K105" s="63"/>
      <c r="L105" s="48"/>
    </row>
    <row r="106" spans="1:12" ht="15" x14ac:dyDescent="0.25">
      <c r="A106" s="25"/>
      <c r="B106" s="16"/>
      <c r="C106" s="11"/>
      <c r="D106" s="54" t="s">
        <v>30</v>
      </c>
      <c r="E106" s="55" t="s">
        <v>73</v>
      </c>
      <c r="F106" s="56">
        <v>200</v>
      </c>
      <c r="G106" s="56">
        <v>0.7</v>
      </c>
      <c r="H106" s="56">
        <v>0.11</v>
      </c>
      <c r="I106" s="56">
        <v>37</v>
      </c>
      <c r="J106" s="57">
        <v>150</v>
      </c>
      <c r="K106" s="64">
        <v>406</v>
      </c>
      <c r="L106" s="48"/>
    </row>
    <row r="107" spans="1:12" ht="15" x14ac:dyDescent="0.25">
      <c r="A107" s="25"/>
      <c r="B107" s="16"/>
      <c r="C107" s="11"/>
      <c r="D107" s="54" t="s">
        <v>31</v>
      </c>
      <c r="E107" s="55" t="s">
        <v>48</v>
      </c>
      <c r="F107" s="56">
        <v>30</v>
      </c>
      <c r="G107" s="56">
        <v>2</v>
      </c>
      <c r="H107" s="56">
        <v>1.1599999999999999</v>
      </c>
      <c r="I107" s="56">
        <v>12.99</v>
      </c>
      <c r="J107" s="57">
        <v>71.900000000000006</v>
      </c>
      <c r="K107" s="64" t="s">
        <v>49</v>
      </c>
      <c r="L107" s="48"/>
    </row>
    <row r="108" spans="1:12" ht="25.5" x14ac:dyDescent="0.25">
      <c r="A108" s="25"/>
      <c r="B108" s="16"/>
      <c r="C108" s="11"/>
      <c r="D108" s="54" t="s">
        <v>32</v>
      </c>
      <c r="E108" s="55" t="s">
        <v>74</v>
      </c>
      <c r="F108" s="56">
        <v>40</v>
      </c>
      <c r="G108" s="56">
        <v>3.2</v>
      </c>
      <c r="H108" s="56">
        <v>1.7</v>
      </c>
      <c r="I108" s="56">
        <v>20.399999999999999</v>
      </c>
      <c r="J108" s="57">
        <v>92</v>
      </c>
      <c r="K108" s="65" t="s">
        <v>49</v>
      </c>
      <c r="L108" s="48"/>
    </row>
    <row r="109" spans="1:12" ht="25.5" x14ac:dyDescent="0.25">
      <c r="A109" s="25"/>
      <c r="B109" s="16"/>
      <c r="C109" s="11"/>
      <c r="D109" s="58" t="s">
        <v>65</v>
      </c>
      <c r="E109" s="55" t="s">
        <v>75</v>
      </c>
      <c r="F109" s="56">
        <v>125</v>
      </c>
      <c r="G109" s="56">
        <v>3.91</v>
      </c>
      <c r="H109" s="56">
        <v>2.5</v>
      </c>
      <c r="I109" s="56">
        <v>6.64</v>
      </c>
      <c r="J109" s="57">
        <v>68</v>
      </c>
      <c r="K109" s="66" t="s">
        <v>49</v>
      </c>
      <c r="L109" s="48"/>
    </row>
    <row r="110" spans="1:12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5.75" thickBot="1" x14ac:dyDescent="0.3">
      <c r="A111" s="26"/>
      <c r="B111" s="18"/>
      <c r="C111" s="8"/>
      <c r="D111" s="19" t="s">
        <v>38</v>
      </c>
      <c r="E111" s="9"/>
      <c r="F111" s="21">
        <f>SUM(F102:F110)</f>
        <v>940</v>
      </c>
      <c r="G111" s="21">
        <f t="shared" ref="G111" si="44">SUM(G102:G110)</f>
        <v>33.849999999999994</v>
      </c>
      <c r="H111" s="21">
        <f t="shared" ref="H111" si="45">SUM(H102:H110)</f>
        <v>33.08</v>
      </c>
      <c r="I111" s="21">
        <f t="shared" ref="I111" si="46">SUM(I102:I110)</f>
        <v>131.86999999999998</v>
      </c>
      <c r="J111" s="21">
        <f t="shared" ref="J111" si="47">SUM(J102:J110)</f>
        <v>1035.1999999999998</v>
      </c>
      <c r="K111" s="27"/>
      <c r="L111" s="60">
        <v>145.30000000000001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12" t="s">
        <v>30</v>
      </c>
      <c r="E113" s="47"/>
      <c r="F113" s="48"/>
      <c r="G113" s="48"/>
      <c r="H113" s="48"/>
      <c r="I113" s="48"/>
      <c r="J113" s="48"/>
      <c r="K113" s="49"/>
      <c r="L113" s="48"/>
    </row>
    <row r="114" spans="1:12" ht="15" x14ac:dyDescent="0.25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  <c r="L114" s="48"/>
    </row>
    <row r="115" spans="1:12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48">SUM(G112:G115)</f>
        <v>0</v>
      </c>
      <c r="H116" s="21">
        <f t="shared" ref="H116" si="49">SUM(H112:H115)</f>
        <v>0</v>
      </c>
      <c r="I116" s="21">
        <f t="shared" ref="I116" si="50">SUM(I112:I115)</f>
        <v>0</v>
      </c>
      <c r="J116" s="21">
        <f t="shared" ref="J116" si="51"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7" t="s">
        <v>29</v>
      </c>
      <c r="E118" s="47"/>
      <c r="F118" s="48"/>
      <c r="G118" s="48"/>
      <c r="H118" s="48"/>
      <c r="I118" s="48"/>
      <c r="J118" s="48"/>
      <c r="K118" s="49"/>
      <c r="L118" s="48"/>
    </row>
    <row r="119" spans="1:12" ht="15" x14ac:dyDescent="0.25">
      <c r="A119" s="25"/>
      <c r="B119" s="16"/>
      <c r="C119" s="11"/>
      <c r="D119" s="7" t="s">
        <v>30</v>
      </c>
      <c r="E119" s="47"/>
      <c r="F119" s="48"/>
      <c r="G119" s="48"/>
      <c r="H119" s="48"/>
      <c r="I119" s="48"/>
      <c r="J119" s="48"/>
      <c r="K119" s="49"/>
      <c r="L119" s="48"/>
    </row>
    <row r="120" spans="1:12" ht="15" x14ac:dyDescent="0.25">
      <c r="A120" s="25"/>
      <c r="B120" s="16"/>
      <c r="C120" s="11"/>
      <c r="D120" s="7" t="s">
        <v>22</v>
      </c>
      <c r="E120" s="47"/>
      <c r="F120" s="48"/>
      <c r="G120" s="48"/>
      <c r="H120" s="48"/>
      <c r="I120" s="48"/>
      <c r="J120" s="48"/>
      <c r="K120" s="49"/>
      <c r="L120" s="48"/>
    </row>
    <row r="121" spans="1:12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52">SUM(G117:G122)</f>
        <v>0</v>
      </c>
      <c r="H123" s="21">
        <f t="shared" ref="H123" si="53">SUM(H117:H122)</f>
        <v>0</v>
      </c>
      <c r="I123" s="21">
        <f t="shared" ref="I123" si="54">SUM(I117:I122)</f>
        <v>0</v>
      </c>
      <c r="J123" s="21">
        <f t="shared" ref="J123:L123" si="55">SUM(J117:J122)</f>
        <v>0</v>
      </c>
      <c r="K123" s="27"/>
      <c r="L123" s="21">
        <f t="shared" si="55"/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47"/>
      <c r="F124" s="48"/>
      <c r="G124" s="48"/>
      <c r="H124" s="48"/>
      <c r="I124" s="48"/>
      <c r="J124" s="48"/>
      <c r="K124" s="49"/>
      <c r="L124" s="48"/>
    </row>
    <row r="125" spans="1:12" ht="15" x14ac:dyDescent="0.25">
      <c r="A125" s="25"/>
      <c r="B125" s="16"/>
      <c r="C125" s="11"/>
      <c r="D125" s="12" t="s">
        <v>34</v>
      </c>
      <c r="E125" s="47"/>
      <c r="F125" s="48"/>
      <c r="G125" s="48"/>
      <c r="H125" s="48"/>
      <c r="I125" s="48"/>
      <c r="J125" s="48"/>
      <c r="K125" s="49"/>
      <c r="L125" s="48"/>
    </row>
    <row r="126" spans="1:12" ht="15" x14ac:dyDescent="0.25">
      <c r="A126" s="25"/>
      <c r="B126" s="16"/>
      <c r="C126" s="11"/>
      <c r="D126" s="12" t="s">
        <v>30</v>
      </c>
      <c r="E126" s="47"/>
      <c r="F126" s="48"/>
      <c r="G126" s="48"/>
      <c r="H126" s="48"/>
      <c r="I126" s="48"/>
      <c r="J126" s="48"/>
      <c r="K126" s="49"/>
      <c r="L126" s="48"/>
    </row>
    <row r="127" spans="1:12" ht="15" x14ac:dyDescent="0.25">
      <c r="A127" s="25"/>
      <c r="B127" s="16"/>
      <c r="C127" s="11"/>
      <c r="D127" s="12" t="s">
        <v>23</v>
      </c>
      <c r="E127" s="47"/>
      <c r="F127" s="48"/>
      <c r="G127" s="48"/>
      <c r="H127" s="48"/>
      <c r="I127" s="48"/>
      <c r="J127" s="48"/>
      <c r="K127" s="49"/>
      <c r="L127" s="48"/>
    </row>
    <row r="128" spans="1:12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56">SUM(G124:G129)</f>
        <v>0</v>
      </c>
      <c r="H130" s="21">
        <f t="shared" ref="H130" si="57">SUM(H124:H129)</f>
        <v>0</v>
      </c>
      <c r="I130" s="21">
        <f t="shared" ref="I130" si="58">SUM(I124:I129)</f>
        <v>0</v>
      </c>
      <c r="J130" s="21">
        <f t="shared" ref="J130:L130" si="59">SUM(J124:J129)</f>
        <v>0</v>
      </c>
      <c r="K130" s="27"/>
      <c r="L130" s="21">
        <f t="shared" si="59"/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94" t="s">
        <v>4</v>
      </c>
      <c r="D131" s="95"/>
      <c r="E131" s="33"/>
      <c r="F131" s="34">
        <f>F97+F101+F111+F116+F123+F130</f>
        <v>1450</v>
      </c>
      <c r="G131" s="34">
        <f t="shared" ref="G131" si="60">G97+G101+G111+G116+G123+G130</f>
        <v>49.949999999999996</v>
      </c>
      <c r="H131" s="34">
        <f t="shared" ref="H131" si="61">H97+H101+H111+H116+H123+H130</f>
        <v>49.86</v>
      </c>
      <c r="I131" s="34">
        <f t="shared" ref="I131" si="62">I97+I101+I111+I116+I123+I130</f>
        <v>201.73999999999995</v>
      </c>
      <c r="J131" s="34">
        <f t="shared" ref="J131" si="63">J97+J101+J111+J116+J123+J130</f>
        <v>1594.9499999999998</v>
      </c>
      <c r="K131" s="35"/>
      <c r="L131" s="34">
        <f t="shared" ref="L131" si="64">L97+L101+L111+L116+L123+L130</f>
        <v>242.20000000000002</v>
      </c>
    </row>
    <row r="132" spans="1:12" ht="15.75" x14ac:dyDescent="0.25">
      <c r="A132" s="22">
        <v>1</v>
      </c>
      <c r="B132" s="23">
        <v>4</v>
      </c>
      <c r="C132" s="24" t="s">
        <v>19</v>
      </c>
      <c r="D132" s="54" t="s">
        <v>20</v>
      </c>
      <c r="E132" s="55" t="s">
        <v>76</v>
      </c>
      <c r="F132" s="56">
        <v>180</v>
      </c>
      <c r="G132" s="56">
        <v>16.02</v>
      </c>
      <c r="H132" s="56">
        <v>17.86</v>
      </c>
      <c r="I132" s="56">
        <v>52.29</v>
      </c>
      <c r="J132" s="57">
        <v>424.28</v>
      </c>
      <c r="K132" s="68">
        <v>225</v>
      </c>
      <c r="L132" s="45"/>
    </row>
    <row r="133" spans="1:12" ht="15" x14ac:dyDescent="0.25">
      <c r="A133" s="25"/>
      <c r="B133" s="16"/>
      <c r="C133" s="11"/>
      <c r="D133" s="58"/>
      <c r="E133" s="55"/>
      <c r="F133" s="56"/>
      <c r="G133" s="56"/>
      <c r="H133" s="56"/>
      <c r="I133" s="56"/>
      <c r="J133" s="57"/>
      <c r="K133" s="63"/>
      <c r="L133" s="48"/>
    </row>
    <row r="134" spans="1:12" ht="15.75" x14ac:dyDescent="0.25">
      <c r="A134" s="25"/>
      <c r="B134" s="16"/>
      <c r="C134" s="11"/>
      <c r="D134" s="54" t="s">
        <v>21</v>
      </c>
      <c r="E134" s="55" t="s">
        <v>77</v>
      </c>
      <c r="F134" s="56">
        <v>200</v>
      </c>
      <c r="G134" s="56">
        <v>2.89</v>
      </c>
      <c r="H134" s="56">
        <v>2.4500000000000002</v>
      </c>
      <c r="I134" s="56">
        <v>19.45</v>
      </c>
      <c r="J134" s="57">
        <v>104</v>
      </c>
      <c r="K134" s="69">
        <v>433</v>
      </c>
      <c r="L134" s="48"/>
    </row>
    <row r="135" spans="1:12" ht="15.75" x14ac:dyDescent="0.25">
      <c r="A135" s="25"/>
      <c r="B135" s="16"/>
      <c r="C135" s="11"/>
      <c r="D135" s="54" t="s">
        <v>22</v>
      </c>
      <c r="E135" s="55" t="s">
        <v>46</v>
      </c>
      <c r="F135" s="56">
        <v>35</v>
      </c>
      <c r="G135" s="56">
        <v>4.5</v>
      </c>
      <c r="H135" s="56">
        <v>4.5</v>
      </c>
      <c r="I135" s="56">
        <v>7.4</v>
      </c>
      <c r="J135" s="57">
        <v>88</v>
      </c>
      <c r="K135" s="69">
        <v>3</v>
      </c>
      <c r="L135" s="48"/>
    </row>
    <row r="136" spans="1:12" ht="15.75" x14ac:dyDescent="0.25">
      <c r="A136" s="25"/>
      <c r="B136" s="16"/>
      <c r="C136" s="11"/>
      <c r="D136" s="54" t="s">
        <v>23</v>
      </c>
      <c r="E136" s="55" t="s">
        <v>78</v>
      </c>
      <c r="F136" s="56">
        <v>100</v>
      </c>
      <c r="G136" s="56">
        <v>0.75</v>
      </c>
      <c r="H136" s="56">
        <v>0</v>
      </c>
      <c r="I136" s="56">
        <v>7.5</v>
      </c>
      <c r="J136" s="57">
        <v>38</v>
      </c>
      <c r="K136" s="69" t="s">
        <v>49</v>
      </c>
      <c r="L136" s="48"/>
    </row>
    <row r="137" spans="1:12" ht="15.75" x14ac:dyDescent="0.25">
      <c r="A137" s="25"/>
      <c r="B137" s="16"/>
      <c r="C137" s="11"/>
      <c r="D137" s="58" t="s">
        <v>30</v>
      </c>
      <c r="E137" s="55" t="s">
        <v>55</v>
      </c>
      <c r="F137" s="56">
        <v>200</v>
      </c>
      <c r="G137" s="56">
        <v>1</v>
      </c>
      <c r="H137" s="56">
        <v>0.2</v>
      </c>
      <c r="I137" s="56">
        <v>19.2</v>
      </c>
      <c r="J137" s="57">
        <v>92</v>
      </c>
      <c r="K137" s="69">
        <v>442</v>
      </c>
      <c r="L137" s="48"/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.75" thickBot="1" x14ac:dyDescent="0.3">
      <c r="A139" s="26"/>
      <c r="B139" s="18"/>
      <c r="C139" s="8"/>
      <c r="D139" s="19" t="s">
        <v>38</v>
      </c>
      <c r="E139" s="9"/>
      <c r="F139" s="21">
        <f>SUM(F132:F138)</f>
        <v>715</v>
      </c>
      <c r="G139" s="21">
        <f t="shared" ref="G139" si="65">SUM(G132:G138)</f>
        <v>25.16</v>
      </c>
      <c r="H139" s="21">
        <f t="shared" ref="H139" si="66">SUM(H132:H138)</f>
        <v>25.009999999999998</v>
      </c>
      <c r="I139" s="21">
        <f t="shared" ref="I139" si="67">SUM(I132:I138)</f>
        <v>105.84</v>
      </c>
      <c r="J139" s="21">
        <f t="shared" ref="J139" si="68">SUM(J132:J138)</f>
        <v>746.28</v>
      </c>
      <c r="K139" s="27"/>
      <c r="L139" s="60">
        <v>96.9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5.75" thickBot="1" x14ac:dyDescent="0.3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69">SUM(G140:G142)</f>
        <v>0</v>
      </c>
      <c r="H143" s="21">
        <f t="shared" ref="H143" si="70">SUM(H140:H142)</f>
        <v>0</v>
      </c>
      <c r="I143" s="21">
        <f t="shared" ref="I143" si="71">SUM(I140:I142)</f>
        <v>0</v>
      </c>
      <c r="J143" s="21">
        <f t="shared" ref="J143:L143" si="72">SUM(J140:J142)</f>
        <v>0</v>
      </c>
      <c r="K143" s="27"/>
      <c r="L143" s="21">
        <f t="shared" si="72"/>
        <v>0</v>
      </c>
    </row>
    <row r="144" spans="1:12" ht="38.25" x14ac:dyDescent="0.25">
      <c r="A144" s="28">
        <f>A132</f>
        <v>1</v>
      </c>
      <c r="B144" s="14">
        <f>B132</f>
        <v>4</v>
      </c>
      <c r="C144" s="10" t="s">
        <v>25</v>
      </c>
      <c r="D144" s="59" t="s">
        <v>26</v>
      </c>
      <c r="E144" s="55" t="s">
        <v>79</v>
      </c>
      <c r="F144" s="56">
        <v>60</v>
      </c>
      <c r="G144" s="56">
        <v>0.72</v>
      </c>
      <c r="H144" s="56">
        <v>2.12</v>
      </c>
      <c r="I144" s="56">
        <v>5.7</v>
      </c>
      <c r="J144" s="57">
        <v>54</v>
      </c>
      <c r="K144" s="69">
        <v>41</v>
      </c>
      <c r="L144" s="48"/>
    </row>
    <row r="145" spans="1:12" ht="25.5" x14ac:dyDescent="0.25">
      <c r="A145" s="25"/>
      <c r="B145" s="16"/>
      <c r="C145" s="11"/>
      <c r="D145" s="54" t="s">
        <v>27</v>
      </c>
      <c r="E145" s="55" t="s">
        <v>80</v>
      </c>
      <c r="F145" s="56">
        <v>215</v>
      </c>
      <c r="G145" s="56">
        <v>3.36</v>
      </c>
      <c r="H145" s="56">
        <v>6</v>
      </c>
      <c r="I145" s="56">
        <v>9.3000000000000007</v>
      </c>
      <c r="J145" s="57">
        <v>78.3</v>
      </c>
      <c r="K145" s="69">
        <v>76</v>
      </c>
      <c r="L145" s="48"/>
    </row>
    <row r="146" spans="1:12" ht="15.75" x14ac:dyDescent="0.25">
      <c r="A146" s="25"/>
      <c r="B146" s="16"/>
      <c r="C146" s="11"/>
      <c r="D146" s="54" t="s">
        <v>28</v>
      </c>
      <c r="E146" s="55" t="s">
        <v>81</v>
      </c>
      <c r="F146" s="56">
        <v>150</v>
      </c>
      <c r="G146" s="56">
        <v>10.35</v>
      </c>
      <c r="H146" s="56">
        <v>7.2</v>
      </c>
      <c r="I146" s="56">
        <v>6.15</v>
      </c>
      <c r="J146" s="57">
        <v>159</v>
      </c>
      <c r="K146" s="69">
        <v>231</v>
      </c>
      <c r="L146" s="48"/>
    </row>
    <row r="147" spans="1:12" ht="15.75" x14ac:dyDescent="0.25">
      <c r="A147" s="25"/>
      <c r="B147" s="16"/>
      <c r="C147" s="11"/>
      <c r="D147" s="54" t="s">
        <v>29</v>
      </c>
      <c r="E147" s="55" t="s">
        <v>82</v>
      </c>
      <c r="F147" s="56">
        <v>150</v>
      </c>
      <c r="G147" s="56">
        <v>3.1</v>
      </c>
      <c r="H147" s="56">
        <v>5.4</v>
      </c>
      <c r="I147" s="56">
        <v>20.3</v>
      </c>
      <c r="J147" s="57">
        <v>141</v>
      </c>
      <c r="K147" s="69">
        <v>335</v>
      </c>
      <c r="L147" s="48"/>
    </row>
    <row r="148" spans="1:12" ht="15.75" x14ac:dyDescent="0.25">
      <c r="A148" s="25"/>
      <c r="B148" s="16"/>
      <c r="C148" s="11"/>
      <c r="D148" s="54" t="s">
        <v>30</v>
      </c>
      <c r="E148" s="55" t="s">
        <v>83</v>
      </c>
      <c r="F148" s="56">
        <v>200</v>
      </c>
      <c r="G148" s="56">
        <v>0.5</v>
      </c>
      <c r="H148" s="56">
        <v>0.1</v>
      </c>
      <c r="I148" s="56">
        <v>28.1</v>
      </c>
      <c r="J148" s="57">
        <v>116</v>
      </c>
      <c r="K148" s="69">
        <v>401</v>
      </c>
      <c r="L148" s="48"/>
    </row>
    <row r="149" spans="1:12" ht="15.75" x14ac:dyDescent="0.25">
      <c r="A149" s="25"/>
      <c r="B149" s="16"/>
      <c r="C149" s="11"/>
      <c r="D149" s="54" t="s">
        <v>31</v>
      </c>
      <c r="E149" s="55" t="s">
        <v>48</v>
      </c>
      <c r="F149" s="56">
        <v>30</v>
      </c>
      <c r="G149" s="56">
        <v>2</v>
      </c>
      <c r="H149" s="56">
        <v>1.1599999999999999</v>
      </c>
      <c r="I149" s="56">
        <v>12.99</v>
      </c>
      <c r="J149" s="57">
        <v>71.89</v>
      </c>
      <c r="K149" s="69" t="s">
        <v>49</v>
      </c>
      <c r="L149" s="48"/>
    </row>
    <row r="150" spans="1:12" ht="25.5" x14ac:dyDescent="0.25">
      <c r="A150" s="25"/>
      <c r="B150" s="16"/>
      <c r="C150" s="11"/>
      <c r="D150" s="54" t="s">
        <v>32</v>
      </c>
      <c r="E150" s="55" t="s">
        <v>74</v>
      </c>
      <c r="F150" s="56">
        <v>40</v>
      </c>
      <c r="G150" s="56">
        <v>3.2</v>
      </c>
      <c r="H150" s="56">
        <v>1.7</v>
      </c>
      <c r="I150" s="56">
        <v>20.399999999999999</v>
      </c>
      <c r="J150" s="57">
        <v>92</v>
      </c>
      <c r="K150" s="69" t="s">
        <v>49</v>
      </c>
      <c r="L150" s="48"/>
    </row>
    <row r="151" spans="1:12" ht="25.5" x14ac:dyDescent="0.25">
      <c r="A151" s="25"/>
      <c r="B151" s="16"/>
      <c r="C151" s="11"/>
      <c r="D151" s="58" t="s">
        <v>65</v>
      </c>
      <c r="E151" s="55" t="s">
        <v>75</v>
      </c>
      <c r="F151" s="56">
        <v>125</v>
      </c>
      <c r="G151" s="56">
        <v>3.91</v>
      </c>
      <c r="H151" s="56">
        <v>2.5</v>
      </c>
      <c r="I151" s="56">
        <v>6.6</v>
      </c>
      <c r="J151" s="57">
        <v>68</v>
      </c>
      <c r="K151" s="69" t="s">
        <v>49</v>
      </c>
      <c r="L151" s="48"/>
    </row>
    <row r="152" spans="1:12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5.75" thickBot="1" x14ac:dyDescent="0.3">
      <c r="A153" s="26"/>
      <c r="B153" s="18"/>
      <c r="C153" s="8"/>
      <c r="D153" s="19" t="s">
        <v>38</v>
      </c>
      <c r="E153" s="9"/>
      <c r="F153" s="21">
        <f>SUM(F144:F152)</f>
        <v>970</v>
      </c>
      <c r="G153" s="21">
        <f t="shared" ref="G153" si="73">SUM(G144:G152)</f>
        <v>27.14</v>
      </c>
      <c r="H153" s="21">
        <f t="shared" ref="H153" si="74">SUM(H144:H152)</f>
        <v>26.18</v>
      </c>
      <c r="I153" s="21">
        <f t="shared" ref="I153" si="75">SUM(I144:I152)</f>
        <v>109.53999999999999</v>
      </c>
      <c r="J153" s="21">
        <f t="shared" ref="J153" si="76">SUM(J144:J152)</f>
        <v>780.18999999999994</v>
      </c>
      <c r="K153" s="27"/>
      <c r="L153" s="60">
        <v>145.30000000000001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12" t="s">
        <v>30</v>
      </c>
      <c r="E155" s="47"/>
      <c r="F155" s="48"/>
      <c r="G155" s="48"/>
      <c r="H155" s="48"/>
      <c r="I155" s="48"/>
      <c r="J155" s="48"/>
      <c r="K155" s="49"/>
      <c r="L155" s="48"/>
    </row>
    <row r="156" spans="1:12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77">SUM(G154:G157)</f>
        <v>0</v>
      </c>
      <c r="H158" s="21">
        <f t="shared" ref="H158" si="78">SUM(H154:H157)</f>
        <v>0</v>
      </c>
      <c r="I158" s="21">
        <f t="shared" ref="I158" si="79">SUM(I154:I157)</f>
        <v>0</v>
      </c>
      <c r="J158" s="21">
        <f t="shared" ref="J158" si="80">SUM(J154:J157)</f>
        <v>0</v>
      </c>
      <c r="K158" s="27"/>
      <c r="L158" s="21"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7" t="s">
        <v>29</v>
      </c>
      <c r="E160" s="47"/>
      <c r="F160" s="48"/>
      <c r="G160" s="48"/>
      <c r="H160" s="48"/>
      <c r="I160" s="48"/>
      <c r="J160" s="48"/>
      <c r="K160" s="49"/>
      <c r="L160" s="48"/>
    </row>
    <row r="161" spans="1:12" ht="15" x14ac:dyDescent="0.25">
      <c r="A161" s="25"/>
      <c r="B161" s="16"/>
      <c r="C161" s="11"/>
      <c r="D161" s="7" t="s">
        <v>30</v>
      </c>
      <c r="E161" s="47"/>
      <c r="F161" s="48"/>
      <c r="G161" s="48"/>
      <c r="H161" s="48"/>
      <c r="I161" s="48"/>
      <c r="J161" s="48"/>
      <c r="K161" s="49"/>
      <c r="L161" s="48"/>
    </row>
    <row r="162" spans="1:12" ht="15" x14ac:dyDescent="0.25">
      <c r="A162" s="25"/>
      <c r="B162" s="16"/>
      <c r="C162" s="11"/>
      <c r="D162" s="7" t="s">
        <v>22</v>
      </c>
      <c r="E162" s="47"/>
      <c r="F162" s="48"/>
      <c r="G162" s="48"/>
      <c r="H162" s="48"/>
      <c r="I162" s="48"/>
      <c r="J162" s="48"/>
      <c r="K162" s="49"/>
      <c r="L162" s="48"/>
    </row>
    <row r="163" spans="1:12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81">SUM(G159:G164)</f>
        <v>0</v>
      </c>
      <c r="H165" s="21">
        <f t="shared" ref="H165" si="82">SUM(H159:H164)</f>
        <v>0</v>
      </c>
      <c r="I165" s="21">
        <f t="shared" ref="I165" si="83">SUM(I159:I164)</f>
        <v>0</v>
      </c>
      <c r="J165" s="21">
        <f t="shared" ref="J165:L165" si="84">SUM(J159:J164)</f>
        <v>0</v>
      </c>
      <c r="K165" s="27"/>
      <c r="L165" s="21">
        <f t="shared" si="84"/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47"/>
      <c r="F166" s="48"/>
      <c r="G166" s="48"/>
      <c r="H166" s="48"/>
      <c r="I166" s="48"/>
      <c r="J166" s="48"/>
      <c r="K166" s="49"/>
      <c r="L166" s="48"/>
    </row>
    <row r="167" spans="1:12" ht="15" x14ac:dyDescent="0.25">
      <c r="A167" s="25"/>
      <c r="B167" s="16"/>
      <c r="C167" s="11"/>
      <c r="D167" s="12" t="s">
        <v>34</v>
      </c>
      <c r="E167" s="47"/>
      <c r="F167" s="48"/>
      <c r="G167" s="48"/>
      <c r="H167" s="48"/>
      <c r="I167" s="48"/>
      <c r="J167" s="48"/>
      <c r="K167" s="49"/>
      <c r="L167" s="48"/>
    </row>
    <row r="168" spans="1:12" ht="15" x14ac:dyDescent="0.25">
      <c r="A168" s="25"/>
      <c r="B168" s="16"/>
      <c r="C168" s="11"/>
      <c r="D168" s="12" t="s">
        <v>30</v>
      </c>
      <c r="E168" s="47"/>
      <c r="F168" s="48"/>
      <c r="G168" s="48"/>
      <c r="H168" s="48"/>
      <c r="I168" s="48"/>
      <c r="J168" s="48"/>
      <c r="K168" s="49"/>
      <c r="L168" s="48"/>
    </row>
    <row r="169" spans="1:12" ht="15" x14ac:dyDescent="0.25">
      <c r="A169" s="25"/>
      <c r="B169" s="16"/>
      <c r="C169" s="11"/>
      <c r="D169" s="12" t="s">
        <v>23</v>
      </c>
      <c r="E169" s="47"/>
      <c r="F169" s="48"/>
      <c r="G169" s="48"/>
      <c r="H169" s="48"/>
      <c r="I169" s="48"/>
      <c r="J169" s="48"/>
      <c r="K169" s="49"/>
      <c r="L169" s="48"/>
    </row>
    <row r="170" spans="1:12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85">SUM(G166:G171)</f>
        <v>0</v>
      </c>
      <c r="H172" s="21">
        <f t="shared" ref="H172" si="86">SUM(H166:H171)</f>
        <v>0</v>
      </c>
      <c r="I172" s="21">
        <f t="shared" ref="I172" si="87">SUM(I166:I171)</f>
        <v>0</v>
      </c>
      <c r="J172" s="21">
        <f t="shared" ref="J172:L172" si="88">SUM(J166:J171)</f>
        <v>0</v>
      </c>
      <c r="K172" s="27"/>
      <c r="L172" s="21">
        <f t="shared" si="88"/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94" t="s">
        <v>4</v>
      </c>
      <c r="D173" s="95"/>
      <c r="E173" s="33"/>
      <c r="F173" s="34">
        <f>F139+F143+F153+F158+F165+F172</f>
        <v>1685</v>
      </c>
      <c r="G173" s="34">
        <f t="shared" ref="G173" si="89">G139+G143+G153+G158+G165+G172</f>
        <v>52.3</v>
      </c>
      <c r="H173" s="34">
        <f t="shared" ref="H173" si="90">H139+H143+H153+H158+H165+H172</f>
        <v>51.19</v>
      </c>
      <c r="I173" s="34">
        <f t="shared" ref="I173" si="91">I139+I143+I153+I158+I165+I172</f>
        <v>215.38</v>
      </c>
      <c r="J173" s="34">
        <f t="shared" ref="J173" si="92">J139+J143+J153+J158+J165+J172</f>
        <v>1526.4699999999998</v>
      </c>
      <c r="K173" s="35"/>
      <c r="L173" s="34">
        <f t="shared" ref="L173" si="93">L139+L143+L153+L158+L165+L172</f>
        <v>242.20000000000002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4" t="s">
        <v>20</v>
      </c>
      <c r="E174" s="55" t="s">
        <v>84</v>
      </c>
      <c r="F174" s="56">
        <v>200</v>
      </c>
      <c r="G174" s="56">
        <v>8.1</v>
      </c>
      <c r="H174" s="56">
        <v>11.2</v>
      </c>
      <c r="I174" s="56">
        <v>27.9</v>
      </c>
      <c r="J174" s="57">
        <v>185.2</v>
      </c>
      <c r="K174" s="64">
        <v>189</v>
      </c>
      <c r="L174" s="45"/>
    </row>
    <row r="175" spans="1:12" ht="15" x14ac:dyDescent="0.25">
      <c r="A175" s="25"/>
      <c r="B175" s="16"/>
      <c r="C175" s="11"/>
      <c r="D175" s="58"/>
      <c r="E175" s="55"/>
      <c r="F175" s="56"/>
      <c r="G175" s="56"/>
      <c r="H175" s="56"/>
      <c r="I175" s="56"/>
      <c r="J175" s="57"/>
      <c r="K175" s="63"/>
      <c r="L175" s="48"/>
    </row>
    <row r="176" spans="1:12" ht="15" x14ac:dyDescent="0.25">
      <c r="A176" s="25"/>
      <c r="B176" s="16"/>
      <c r="C176" s="11"/>
      <c r="D176" s="54" t="s">
        <v>21</v>
      </c>
      <c r="E176" s="55" t="s">
        <v>77</v>
      </c>
      <c r="F176" s="56">
        <v>200</v>
      </c>
      <c r="G176" s="56">
        <v>2.89</v>
      </c>
      <c r="H176" s="56">
        <v>2.4500000000000002</v>
      </c>
      <c r="I176" s="56">
        <v>19.45</v>
      </c>
      <c r="J176" s="57">
        <v>104</v>
      </c>
      <c r="K176" s="64">
        <v>2</v>
      </c>
      <c r="L176" s="48"/>
    </row>
    <row r="177" spans="1:12" ht="15" x14ac:dyDescent="0.25">
      <c r="A177" s="25"/>
      <c r="B177" s="16"/>
      <c r="C177" s="11"/>
      <c r="D177" s="54" t="s">
        <v>22</v>
      </c>
      <c r="E177" s="55" t="s">
        <v>85</v>
      </c>
      <c r="F177" s="56">
        <v>40</v>
      </c>
      <c r="G177" s="56">
        <v>2.2000000000000002</v>
      </c>
      <c r="H177" s="56">
        <v>0.87</v>
      </c>
      <c r="I177" s="56">
        <v>24</v>
      </c>
      <c r="J177" s="57">
        <v>132</v>
      </c>
      <c r="K177" s="64" t="s">
        <v>49</v>
      </c>
      <c r="L177" s="48"/>
    </row>
    <row r="178" spans="1:12" ht="15" x14ac:dyDescent="0.25">
      <c r="A178" s="25"/>
      <c r="B178" s="16"/>
      <c r="C178" s="11"/>
      <c r="D178" s="54" t="s">
        <v>23</v>
      </c>
      <c r="E178" s="55" t="s">
        <v>47</v>
      </c>
      <c r="F178" s="56">
        <v>100</v>
      </c>
      <c r="G178" s="56">
        <v>0.4</v>
      </c>
      <c r="H178" s="56">
        <v>0.4</v>
      </c>
      <c r="I178" s="56">
        <v>9.8000000000000007</v>
      </c>
      <c r="J178" s="57">
        <v>44.4</v>
      </c>
      <c r="K178" s="64">
        <v>433</v>
      </c>
      <c r="L178" s="48"/>
    </row>
    <row r="179" spans="1:12" ht="15" x14ac:dyDescent="0.25">
      <c r="A179" s="25"/>
      <c r="B179" s="16"/>
      <c r="C179" s="11"/>
      <c r="D179" s="58" t="s">
        <v>31</v>
      </c>
      <c r="E179" s="55" t="s">
        <v>48</v>
      </c>
      <c r="F179" s="56">
        <v>25</v>
      </c>
      <c r="G179" s="56">
        <v>1.67</v>
      </c>
      <c r="H179" s="56">
        <v>0.97</v>
      </c>
      <c r="I179" s="56">
        <v>10.83</v>
      </c>
      <c r="J179" s="57">
        <v>59.9</v>
      </c>
      <c r="K179" s="65">
        <v>338</v>
      </c>
      <c r="L179" s="48"/>
    </row>
    <row r="180" spans="1:12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5.75" thickBot="1" x14ac:dyDescent="0.3">
      <c r="A181" s="26"/>
      <c r="B181" s="18"/>
      <c r="C181" s="8"/>
      <c r="D181" s="19" t="s">
        <v>38</v>
      </c>
      <c r="E181" s="9"/>
      <c r="F181" s="21">
        <f>SUM(F174:F180)</f>
        <v>565</v>
      </c>
      <c r="G181" s="21">
        <f t="shared" ref="G181" si="94">SUM(G174:G180)</f>
        <v>15.260000000000002</v>
      </c>
      <c r="H181" s="21">
        <f t="shared" ref="H181" si="95">SUM(H174:H180)</f>
        <v>15.889999999999999</v>
      </c>
      <c r="I181" s="21">
        <f t="shared" ref="I181" si="96">SUM(I174:I180)</f>
        <v>91.97999999999999</v>
      </c>
      <c r="J181" s="21">
        <f t="shared" ref="J181" si="97">SUM(J174:J180)</f>
        <v>525.5</v>
      </c>
      <c r="K181" s="27"/>
      <c r="L181" s="60">
        <v>96.9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5.75" thickBot="1" x14ac:dyDescent="0.3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98">SUM(G182:G184)</f>
        <v>0</v>
      </c>
      <c r="H185" s="21">
        <f t="shared" ref="H185" si="99">SUM(H182:H184)</f>
        <v>0</v>
      </c>
      <c r="I185" s="21">
        <v>0</v>
      </c>
      <c r="J185" s="21">
        <f t="shared" ref="J185:L185" si="100">SUM(J182:J184)</f>
        <v>0</v>
      </c>
      <c r="K185" s="27"/>
      <c r="L185" s="21">
        <f t="shared" si="100"/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59" t="s">
        <v>26</v>
      </c>
      <c r="E186" s="55" t="s">
        <v>86</v>
      </c>
      <c r="F186" s="56">
        <v>80</v>
      </c>
      <c r="G186" s="56">
        <v>2.7</v>
      </c>
      <c r="H186" s="56">
        <v>7.4</v>
      </c>
      <c r="I186" s="56">
        <v>5</v>
      </c>
      <c r="J186" s="57">
        <v>138.6</v>
      </c>
      <c r="K186" s="65">
        <v>52</v>
      </c>
      <c r="L186" s="48"/>
    </row>
    <row r="187" spans="1:12" ht="15" x14ac:dyDescent="0.25">
      <c r="A187" s="25"/>
      <c r="B187" s="16"/>
      <c r="C187" s="11"/>
      <c r="D187" s="54" t="s">
        <v>27</v>
      </c>
      <c r="E187" s="55" t="s">
        <v>87</v>
      </c>
      <c r="F187" s="56">
        <v>200</v>
      </c>
      <c r="G187" s="56">
        <v>2.1</v>
      </c>
      <c r="H187" s="56">
        <v>2.2000000000000002</v>
      </c>
      <c r="I187" s="56">
        <v>15.2</v>
      </c>
      <c r="J187" s="57">
        <v>73.599999999999994</v>
      </c>
      <c r="K187" s="64">
        <v>101</v>
      </c>
      <c r="L187" s="48"/>
    </row>
    <row r="188" spans="1:12" ht="15" x14ac:dyDescent="0.25">
      <c r="A188" s="25"/>
      <c r="B188" s="16"/>
      <c r="C188" s="11"/>
      <c r="D188" s="54" t="s">
        <v>28</v>
      </c>
      <c r="E188" s="55" t="s">
        <v>88</v>
      </c>
      <c r="F188" s="56">
        <v>240</v>
      </c>
      <c r="G188" s="56">
        <v>15.7</v>
      </c>
      <c r="H188" s="56">
        <v>14.9</v>
      </c>
      <c r="I188" s="56">
        <v>44.3</v>
      </c>
      <c r="J188" s="57">
        <v>253.2</v>
      </c>
      <c r="K188" s="64">
        <v>306</v>
      </c>
      <c r="L188" s="48"/>
    </row>
    <row r="189" spans="1:12" ht="15" x14ac:dyDescent="0.25">
      <c r="A189" s="25"/>
      <c r="B189" s="16"/>
      <c r="C189" s="11"/>
      <c r="D189" s="54" t="s">
        <v>29</v>
      </c>
      <c r="E189" s="55"/>
      <c r="F189" s="56"/>
      <c r="G189" s="56"/>
      <c r="H189" s="56"/>
      <c r="I189" s="56"/>
      <c r="J189" s="57"/>
      <c r="K189" s="63"/>
      <c r="L189" s="48"/>
    </row>
    <row r="190" spans="1:12" ht="15" x14ac:dyDescent="0.25">
      <c r="A190" s="25"/>
      <c r="B190" s="16"/>
      <c r="C190" s="11"/>
      <c r="D190" s="54" t="s">
        <v>30</v>
      </c>
      <c r="E190" s="55" t="s">
        <v>89</v>
      </c>
      <c r="F190" s="56">
        <v>200</v>
      </c>
      <c r="G190" s="56">
        <v>1</v>
      </c>
      <c r="H190" s="56">
        <v>0.2</v>
      </c>
      <c r="I190" s="56">
        <v>19.2</v>
      </c>
      <c r="J190" s="57">
        <v>92</v>
      </c>
      <c r="K190" s="64">
        <v>442</v>
      </c>
      <c r="L190" s="48"/>
    </row>
    <row r="191" spans="1:12" ht="15" x14ac:dyDescent="0.25">
      <c r="A191" s="25"/>
      <c r="B191" s="16"/>
      <c r="C191" s="11"/>
      <c r="D191" s="54" t="s">
        <v>31</v>
      </c>
      <c r="E191" s="55" t="s">
        <v>48</v>
      </c>
      <c r="F191" s="56">
        <v>30</v>
      </c>
      <c r="G191" s="56">
        <v>2</v>
      </c>
      <c r="H191" s="56">
        <v>1.2</v>
      </c>
      <c r="I191" s="56">
        <v>13</v>
      </c>
      <c r="J191" s="57">
        <v>71.900000000000006</v>
      </c>
      <c r="K191" s="64" t="s">
        <v>49</v>
      </c>
      <c r="L191" s="48"/>
    </row>
    <row r="192" spans="1:12" ht="25.5" x14ac:dyDescent="0.25">
      <c r="A192" s="25"/>
      <c r="B192" s="16"/>
      <c r="C192" s="11"/>
      <c r="D192" s="54" t="s">
        <v>32</v>
      </c>
      <c r="E192" s="55" t="s">
        <v>74</v>
      </c>
      <c r="F192" s="56">
        <v>40</v>
      </c>
      <c r="G192" s="56">
        <v>3.2</v>
      </c>
      <c r="H192" s="56">
        <v>1.7</v>
      </c>
      <c r="I192" s="56">
        <v>20.399999999999999</v>
      </c>
      <c r="J192" s="57">
        <v>92</v>
      </c>
      <c r="K192" s="65" t="s">
        <v>49</v>
      </c>
      <c r="L192" s="48"/>
    </row>
    <row r="193" spans="1:12" ht="25.5" x14ac:dyDescent="0.25">
      <c r="A193" s="25"/>
      <c r="B193" s="16"/>
      <c r="C193" s="11"/>
      <c r="D193" s="58" t="s">
        <v>65</v>
      </c>
      <c r="E193" s="55" t="s">
        <v>75</v>
      </c>
      <c r="F193" s="56">
        <v>125</v>
      </c>
      <c r="G193" s="56">
        <v>3.9</v>
      </c>
      <c r="H193" s="56">
        <v>2.5</v>
      </c>
      <c r="I193" s="56">
        <v>6.6</v>
      </c>
      <c r="J193" s="57">
        <v>68</v>
      </c>
      <c r="K193" s="66" t="s">
        <v>49</v>
      </c>
      <c r="L193" s="48"/>
    </row>
    <row r="194" spans="1:12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5.75" thickBot="1" x14ac:dyDescent="0.3">
      <c r="A195" s="26"/>
      <c r="B195" s="18"/>
      <c r="C195" s="8"/>
      <c r="D195" s="19" t="s">
        <v>38</v>
      </c>
      <c r="E195" s="9"/>
      <c r="F195" s="21">
        <f>SUM(F186:F194)</f>
        <v>915</v>
      </c>
      <c r="G195" s="21">
        <f t="shared" ref="G195" si="101">SUM(G186:G194)</f>
        <v>30.599999999999998</v>
      </c>
      <c r="H195" s="21">
        <f t="shared" ref="H195" si="102">SUM(H186:H194)</f>
        <v>30.099999999999998</v>
      </c>
      <c r="I195" s="21">
        <f t="shared" ref="I195" si="103">SUM(I186:I194)</f>
        <v>123.69999999999999</v>
      </c>
      <c r="J195" s="21">
        <f t="shared" ref="J195" si="104">SUM(J186:J194)</f>
        <v>789.3</v>
      </c>
      <c r="K195" s="27"/>
      <c r="L195" s="60">
        <v>145.30000000000001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12" t="s">
        <v>30</v>
      </c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05">SUM(G196:G199)</f>
        <v>0</v>
      </c>
      <c r="H200" s="21">
        <f t="shared" ref="H200" si="106">SUM(H196:H199)</f>
        <v>0</v>
      </c>
      <c r="I200" s="21">
        <f t="shared" ref="I200" si="107">SUM(I196:I199)</f>
        <v>0</v>
      </c>
      <c r="J200" s="21">
        <f t="shared" ref="J200" si="108"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47"/>
      <c r="F201" s="48"/>
      <c r="G201" s="48"/>
      <c r="H201" s="48"/>
      <c r="I201" s="48"/>
      <c r="J201" s="48"/>
      <c r="K201" s="49"/>
      <c r="L201" s="48"/>
    </row>
    <row r="202" spans="1:12" ht="15" x14ac:dyDescent="0.25">
      <c r="A202" s="25"/>
      <c r="B202" s="16"/>
      <c r="C202" s="11"/>
      <c r="D202" s="7" t="s">
        <v>29</v>
      </c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7" t="s">
        <v>30</v>
      </c>
      <c r="E203" s="47"/>
      <c r="F203" s="48"/>
      <c r="G203" s="48"/>
      <c r="H203" s="48"/>
      <c r="I203" s="48"/>
      <c r="J203" s="48"/>
      <c r="K203" s="49"/>
      <c r="L203" s="48"/>
    </row>
    <row r="204" spans="1:12" ht="15" x14ac:dyDescent="0.25">
      <c r="A204" s="25"/>
      <c r="B204" s="16"/>
      <c r="C204" s="11"/>
      <c r="D204" s="7" t="s">
        <v>22</v>
      </c>
      <c r="E204" s="47"/>
      <c r="F204" s="48"/>
      <c r="G204" s="48"/>
      <c r="H204" s="48"/>
      <c r="I204" s="48"/>
      <c r="J204" s="48"/>
      <c r="K204" s="49"/>
      <c r="L204" s="48"/>
    </row>
    <row r="205" spans="1:12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09">SUM(G201:G206)</f>
        <v>0</v>
      </c>
      <c r="H207" s="21">
        <f t="shared" ref="H207" si="110">SUM(H201:H206)</f>
        <v>0</v>
      </c>
      <c r="I207" s="21">
        <f t="shared" ref="I207" si="111">SUM(I201:I206)</f>
        <v>0</v>
      </c>
      <c r="J207" s="21">
        <f t="shared" ref="J207:L207" si="112">SUM(J201:J206)</f>
        <v>0</v>
      </c>
      <c r="K207" s="27"/>
      <c r="L207" s="21">
        <f t="shared" si="112"/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12" t="s">
        <v>34</v>
      </c>
      <c r="E209" s="47"/>
      <c r="F209" s="48"/>
      <c r="G209" s="48"/>
      <c r="H209" s="48"/>
      <c r="I209" s="48"/>
      <c r="J209" s="48"/>
      <c r="K209" s="49"/>
      <c r="L209" s="48"/>
    </row>
    <row r="210" spans="1:12" ht="15" x14ac:dyDescent="0.25">
      <c r="A210" s="25"/>
      <c r="B210" s="16"/>
      <c r="C210" s="11"/>
      <c r="D210" s="12" t="s">
        <v>30</v>
      </c>
      <c r="E210" s="47"/>
      <c r="F210" s="48"/>
      <c r="G210" s="48"/>
      <c r="H210" s="48"/>
      <c r="I210" s="48"/>
      <c r="J210" s="48"/>
      <c r="K210" s="49"/>
      <c r="L210" s="48"/>
    </row>
    <row r="211" spans="1:12" ht="15" x14ac:dyDescent="0.25">
      <c r="A211" s="25"/>
      <c r="B211" s="16"/>
      <c r="C211" s="11"/>
      <c r="D211" s="12" t="s">
        <v>23</v>
      </c>
      <c r="E211" s="47"/>
      <c r="F211" s="48"/>
      <c r="G211" s="48"/>
      <c r="H211" s="48"/>
      <c r="I211" s="48"/>
      <c r="J211" s="48"/>
      <c r="K211" s="49"/>
      <c r="L211" s="48"/>
    </row>
    <row r="212" spans="1:12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13">SUM(G208:G213)</f>
        <v>0</v>
      </c>
      <c r="H214" s="21">
        <f t="shared" ref="H214" si="114">SUM(H208:H213)</f>
        <v>0</v>
      </c>
      <c r="I214" s="21">
        <f t="shared" ref="I214" si="115">SUM(I208:I213)</f>
        <v>0</v>
      </c>
      <c r="J214" s="21">
        <f t="shared" ref="J214:L214" si="116">SUM(J208:J213)</f>
        <v>0</v>
      </c>
      <c r="K214" s="27"/>
      <c r="L214" s="21">
        <f t="shared" si="116"/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94" t="s">
        <v>4</v>
      </c>
      <c r="D215" s="95"/>
      <c r="E215" s="33"/>
      <c r="F215" s="34">
        <f>F181+F185+F195+F200+F207+F214</f>
        <v>1480</v>
      </c>
      <c r="G215" s="34">
        <f t="shared" ref="G215" si="117">G181+G185+G195+G200+G207+G214</f>
        <v>45.86</v>
      </c>
      <c r="H215" s="34">
        <f t="shared" ref="H215" si="118">H181+H185+H195+H200+H207+H214</f>
        <v>45.989999999999995</v>
      </c>
      <c r="I215" s="34">
        <f t="shared" ref="I215" si="119">I181+I185+I195+I200+I207+I214</f>
        <v>215.67999999999998</v>
      </c>
      <c r="J215" s="34">
        <f t="shared" ref="J215" si="120">J181+J185+J195+J200+J207+J214</f>
        <v>1314.8</v>
      </c>
      <c r="K215" s="35"/>
      <c r="L215" s="34">
        <f t="shared" ref="L215" si="121">L181+L185+L195+L200+L207+L214</f>
        <v>242.20000000000002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70" t="s">
        <v>90</v>
      </c>
      <c r="F216" s="71">
        <v>150</v>
      </c>
      <c r="G216" s="71">
        <v>10.199999999999999</v>
      </c>
      <c r="H216" s="71">
        <v>4.75</v>
      </c>
      <c r="I216" s="71">
        <v>17.7</v>
      </c>
      <c r="J216" s="71">
        <v>262.5</v>
      </c>
      <c r="K216" s="64">
        <v>217</v>
      </c>
      <c r="L216" s="45"/>
    </row>
    <row r="217" spans="1:12" ht="15" x14ac:dyDescent="0.25">
      <c r="A217" s="25"/>
      <c r="B217" s="16"/>
      <c r="C217" s="11"/>
      <c r="D217" s="58" t="s">
        <v>31</v>
      </c>
      <c r="E217" s="70" t="s">
        <v>91</v>
      </c>
      <c r="F217" s="71">
        <v>30</v>
      </c>
      <c r="G217" s="71">
        <v>1.1000000000000001</v>
      </c>
      <c r="H217" s="71">
        <v>8.4</v>
      </c>
      <c r="I217" s="71">
        <v>7.5</v>
      </c>
      <c r="J217" s="71">
        <v>110</v>
      </c>
      <c r="K217" s="64">
        <v>3</v>
      </c>
      <c r="L217" s="48"/>
    </row>
    <row r="218" spans="1:12" ht="15" x14ac:dyDescent="0.25">
      <c r="A218" s="25"/>
      <c r="B218" s="16"/>
      <c r="C218" s="11"/>
      <c r="D218" s="54" t="s">
        <v>31</v>
      </c>
      <c r="E218" s="70" t="s">
        <v>48</v>
      </c>
      <c r="F218" s="72">
        <v>25</v>
      </c>
      <c r="G218" s="71">
        <v>1.67</v>
      </c>
      <c r="H218" s="71">
        <v>0.97</v>
      </c>
      <c r="I218" s="71">
        <v>10.83</v>
      </c>
      <c r="J218" s="71">
        <v>59.91</v>
      </c>
      <c r="K218" s="64" t="s">
        <v>49</v>
      </c>
      <c r="L218" s="48"/>
    </row>
    <row r="219" spans="1:12" ht="15" x14ac:dyDescent="0.25">
      <c r="A219" s="25"/>
      <c r="B219" s="16"/>
      <c r="C219" s="11"/>
      <c r="D219" s="7" t="s">
        <v>21</v>
      </c>
      <c r="E219" s="70" t="s">
        <v>92</v>
      </c>
      <c r="F219" s="72">
        <v>205</v>
      </c>
      <c r="G219" s="71">
        <v>0.3</v>
      </c>
      <c r="H219" s="71">
        <v>0.1</v>
      </c>
      <c r="I219" s="71">
        <v>15.2</v>
      </c>
      <c r="J219" s="71">
        <v>62</v>
      </c>
      <c r="K219" s="64">
        <v>431</v>
      </c>
      <c r="L219" s="48"/>
    </row>
    <row r="220" spans="1:12" ht="15" x14ac:dyDescent="0.25">
      <c r="A220" s="25"/>
      <c r="B220" s="16"/>
      <c r="C220" s="11"/>
      <c r="D220" s="7" t="s">
        <v>23</v>
      </c>
      <c r="E220" s="70" t="s">
        <v>78</v>
      </c>
      <c r="F220" s="64">
        <v>100</v>
      </c>
      <c r="G220" s="71">
        <v>0.75</v>
      </c>
      <c r="H220" s="71">
        <v>0</v>
      </c>
      <c r="I220" s="71">
        <v>7.5</v>
      </c>
      <c r="J220" s="71">
        <v>38</v>
      </c>
      <c r="K220" s="64" t="s">
        <v>49</v>
      </c>
      <c r="L220" s="48"/>
    </row>
    <row r="221" spans="1:12" ht="15" x14ac:dyDescent="0.25">
      <c r="A221" s="25"/>
      <c r="B221" s="16"/>
      <c r="C221" s="11"/>
      <c r="D221" s="58" t="s">
        <v>65</v>
      </c>
      <c r="E221" s="73" t="s">
        <v>93</v>
      </c>
      <c r="F221" s="74">
        <v>30</v>
      </c>
      <c r="G221" s="75">
        <v>1.4</v>
      </c>
      <c r="H221" s="75">
        <v>1.4</v>
      </c>
      <c r="I221" s="76">
        <v>3.75</v>
      </c>
      <c r="J221" s="74">
        <v>48.7</v>
      </c>
      <c r="K221" s="65" t="s">
        <v>49</v>
      </c>
      <c r="L221" s="48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.75" thickBot="1" x14ac:dyDescent="0.3">
      <c r="A223" s="26"/>
      <c r="B223" s="18"/>
      <c r="C223" s="8"/>
      <c r="D223" s="19" t="s">
        <v>38</v>
      </c>
      <c r="E223" s="9"/>
      <c r="F223" s="21">
        <f>SUM(F216:F222)</f>
        <v>540</v>
      </c>
      <c r="G223" s="21">
        <f t="shared" ref="G223" si="122">SUM(G216:G222)</f>
        <v>15.42</v>
      </c>
      <c r="H223" s="21">
        <f t="shared" ref="H223" si="123">SUM(H216:H222)</f>
        <v>15.620000000000001</v>
      </c>
      <c r="I223" s="21">
        <f t="shared" ref="I223" si="124">SUM(I216:I222)</f>
        <v>62.480000000000004</v>
      </c>
      <c r="J223" s="21">
        <f t="shared" ref="J223" si="125">SUM(J216:J222)</f>
        <v>581.11</v>
      </c>
      <c r="K223" s="27"/>
      <c r="L223" s="60">
        <v>96.9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26">SUM(G224:G226)</f>
        <v>0</v>
      </c>
      <c r="H227" s="21">
        <f t="shared" ref="H227" si="127">SUM(H224:H226)</f>
        <v>0</v>
      </c>
      <c r="I227" s="21">
        <f t="shared" ref="I227" si="128">SUM(I224:I226)</f>
        <v>0</v>
      </c>
      <c r="J227" s="21">
        <f t="shared" ref="J227:L227" si="129">SUM(J224:J226)</f>
        <v>0</v>
      </c>
      <c r="K227" s="27"/>
      <c r="L227" s="21">
        <f t="shared" si="129"/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73" t="s">
        <v>94</v>
      </c>
      <c r="F228" s="75">
        <v>60</v>
      </c>
      <c r="G228" s="75">
        <v>0.96</v>
      </c>
      <c r="H228" s="75">
        <v>3.06</v>
      </c>
      <c r="I228" s="76">
        <v>5.62</v>
      </c>
      <c r="J228" s="75">
        <v>52</v>
      </c>
      <c r="K228" s="65">
        <v>40</v>
      </c>
      <c r="L228" s="48"/>
    </row>
    <row r="229" spans="1:12" ht="15" x14ac:dyDescent="0.25">
      <c r="A229" s="25"/>
      <c r="B229" s="16"/>
      <c r="C229" s="11"/>
      <c r="D229" s="7" t="s">
        <v>27</v>
      </c>
      <c r="E229" s="73" t="s">
        <v>95</v>
      </c>
      <c r="F229" s="71">
        <v>200</v>
      </c>
      <c r="G229" s="71">
        <v>2.4</v>
      </c>
      <c r="H229" s="71">
        <v>3.36</v>
      </c>
      <c r="I229" s="77">
        <v>8.16</v>
      </c>
      <c r="J229" s="71">
        <v>72.8</v>
      </c>
      <c r="K229" s="64">
        <v>95</v>
      </c>
      <c r="L229" s="48"/>
    </row>
    <row r="230" spans="1:12" ht="15" x14ac:dyDescent="0.25">
      <c r="A230" s="25"/>
      <c r="B230" s="16"/>
      <c r="C230" s="11"/>
      <c r="D230" s="7" t="s">
        <v>28</v>
      </c>
      <c r="E230" s="70" t="s">
        <v>96</v>
      </c>
      <c r="F230" s="71">
        <v>240</v>
      </c>
      <c r="G230" s="71">
        <v>14.69</v>
      </c>
      <c r="H230" s="71">
        <v>15.63</v>
      </c>
      <c r="I230" s="77">
        <v>23.18</v>
      </c>
      <c r="J230" s="71">
        <v>331.89</v>
      </c>
      <c r="K230" s="64">
        <v>309</v>
      </c>
      <c r="L230" s="48"/>
    </row>
    <row r="231" spans="1:12" ht="15" x14ac:dyDescent="0.25">
      <c r="A231" s="25"/>
      <c r="B231" s="16"/>
      <c r="C231" s="11"/>
      <c r="D231" s="7" t="s">
        <v>29</v>
      </c>
      <c r="E231" s="63"/>
      <c r="F231" s="63"/>
      <c r="G231" s="63"/>
      <c r="H231" s="63"/>
      <c r="I231" s="63"/>
      <c r="J231" s="63"/>
      <c r="K231" s="63"/>
      <c r="L231" s="48"/>
    </row>
    <row r="232" spans="1:12" ht="15" x14ac:dyDescent="0.25">
      <c r="A232" s="25"/>
      <c r="B232" s="16"/>
      <c r="C232" s="11"/>
      <c r="D232" s="7" t="s">
        <v>30</v>
      </c>
      <c r="E232" s="70" t="s">
        <v>97</v>
      </c>
      <c r="F232" s="71">
        <v>200</v>
      </c>
      <c r="G232" s="71">
        <v>0.2</v>
      </c>
      <c r="H232" s="71">
        <v>0.2</v>
      </c>
      <c r="I232" s="77">
        <v>29.9</v>
      </c>
      <c r="J232" s="71">
        <v>115</v>
      </c>
      <c r="K232" s="64">
        <v>405</v>
      </c>
      <c r="L232" s="48"/>
    </row>
    <row r="233" spans="1:12" ht="15" x14ac:dyDescent="0.25">
      <c r="A233" s="25"/>
      <c r="B233" s="16"/>
      <c r="C233" s="11"/>
      <c r="D233" s="7" t="s">
        <v>31</v>
      </c>
      <c r="E233" s="70" t="s">
        <v>56</v>
      </c>
      <c r="F233" s="71">
        <v>40</v>
      </c>
      <c r="G233" s="71">
        <v>3.2</v>
      </c>
      <c r="H233" s="71">
        <v>1.7</v>
      </c>
      <c r="I233" s="77">
        <v>20.399999999999999</v>
      </c>
      <c r="J233" s="71">
        <v>92</v>
      </c>
      <c r="K233" s="64" t="s">
        <v>49</v>
      </c>
      <c r="L233" s="48"/>
    </row>
    <row r="234" spans="1:12" ht="15" x14ac:dyDescent="0.25">
      <c r="A234" s="25"/>
      <c r="B234" s="16"/>
      <c r="C234" s="11"/>
      <c r="D234" s="7" t="s">
        <v>32</v>
      </c>
      <c r="E234" s="70" t="s">
        <v>48</v>
      </c>
      <c r="F234" s="71">
        <v>30</v>
      </c>
      <c r="G234" s="71">
        <v>2</v>
      </c>
      <c r="H234" s="71">
        <v>1.1599999999999999</v>
      </c>
      <c r="I234" s="77">
        <v>12.99</v>
      </c>
      <c r="J234" s="71">
        <v>71.89</v>
      </c>
      <c r="K234" s="65" t="s">
        <v>49</v>
      </c>
      <c r="L234" s="48"/>
    </row>
    <row r="235" spans="1:12" ht="30" x14ac:dyDescent="0.25">
      <c r="A235" s="25"/>
      <c r="B235" s="16"/>
      <c r="C235" s="11"/>
      <c r="D235" s="81" t="s">
        <v>65</v>
      </c>
      <c r="E235" s="78" t="s">
        <v>66</v>
      </c>
      <c r="F235" s="79">
        <v>125</v>
      </c>
      <c r="G235" s="79">
        <v>3.91</v>
      </c>
      <c r="H235" s="79">
        <v>2.5</v>
      </c>
      <c r="I235" s="80">
        <v>6.64</v>
      </c>
      <c r="J235" s="79">
        <v>67.97</v>
      </c>
      <c r="K235" s="66" t="s">
        <v>49</v>
      </c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.75" thickBot="1" x14ac:dyDescent="0.3">
      <c r="A237" s="26"/>
      <c r="B237" s="18"/>
      <c r="C237" s="8"/>
      <c r="D237" s="19" t="s">
        <v>38</v>
      </c>
      <c r="E237" s="9"/>
      <c r="F237" s="21">
        <f>SUM(F228:F236)</f>
        <v>895</v>
      </c>
      <c r="G237" s="21">
        <f t="shared" ref="G237" si="130">SUM(G228:G236)</f>
        <v>27.36</v>
      </c>
      <c r="H237" s="21">
        <f t="shared" ref="H237" si="131">SUM(H228:H236)</f>
        <v>27.61</v>
      </c>
      <c r="I237" s="21">
        <f t="shared" ref="I237" si="132">SUM(I228:I236)</f>
        <v>106.88999999999999</v>
      </c>
      <c r="J237" s="21">
        <f t="shared" ref="J237" si="133">SUM(J228:J236)</f>
        <v>803.55000000000007</v>
      </c>
      <c r="K237" s="27"/>
      <c r="L237" s="60">
        <v>145.30000000000001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12" t="s">
        <v>30</v>
      </c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34">SUM(G238:G241)</f>
        <v>0</v>
      </c>
      <c r="H242" s="21">
        <f t="shared" ref="H242" si="135">SUM(H238:H241)</f>
        <v>0</v>
      </c>
      <c r="I242" s="21">
        <f t="shared" ref="I242" si="136">SUM(I238:I241)</f>
        <v>0</v>
      </c>
      <c r="J242" s="21">
        <f t="shared" ref="J242" si="137">SUM(J238:J241)</f>
        <v>0</v>
      </c>
      <c r="K242" s="27"/>
      <c r="L242" s="21"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29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30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22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38">SUM(G243:G248)</f>
        <v>0</v>
      </c>
      <c r="H249" s="21">
        <f t="shared" ref="H249" si="139">SUM(H243:H248)</f>
        <v>0</v>
      </c>
      <c r="I249" s="21">
        <f t="shared" ref="I249" si="140">SUM(I243:I248)</f>
        <v>0</v>
      </c>
      <c r="J249" s="21">
        <f t="shared" ref="J249:L249" si="141">SUM(J243:J248)</f>
        <v>0</v>
      </c>
      <c r="K249" s="27"/>
      <c r="L249" s="21">
        <f t="shared" si="141"/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34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30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23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42">SUM(G250:G255)</f>
        <v>0</v>
      </c>
      <c r="H256" s="21">
        <f t="shared" ref="H256" si="143">SUM(H250:H255)</f>
        <v>0</v>
      </c>
      <c r="I256" s="21">
        <f t="shared" ref="I256" si="144">SUM(I250:I255)</f>
        <v>0</v>
      </c>
      <c r="J256" s="21">
        <f t="shared" ref="J256:L256" si="145">SUM(J250:J255)</f>
        <v>0</v>
      </c>
      <c r="K256" s="27"/>
      <c r="L256" s="21">
        <f t="shared" si="145"/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94" t="s">
        <v>4</v>
      </c>
      <c r="D257" s="95"/>
      <c r="E257" s="33"/>
      <c r="F257" s="34">
        <f>F223+F227+F237+F242+F249+F256</f>
        <v>1435</v>
      </c>
      <c r="G257" s="34">
        <f t="shared" ref="G257" si="146">G223+G227+G237+G242+G249+G256</f>
        <v>42.78</v>
      </c>
      <c r="H257" s="34">
        <f t="shared" ref="H257" si="147">H223+H227+H237+H242+H249+H256</f>
        <v>43.230000000000004</v>
      </c>
      <c r="I257" s="34">
        <f t="shared" ref="I257" si="148">I223+I227+I237+I242+I249+I256</f>
        <v>169.37</v>
      </c>
      <c r="J257" s="34">
        <f t="shared" ref="J257" si="149">J223+J227+J237+J242+J249+J256</f>
        <v>1384.66</v>
      </c>
      <c r="K257" s="35"/>
      <c r="L257" s="34">
        <f t="shared" ref="L257" si="150">L223+L227+L237+L242+L249+L256</f>
        <v>242.20000000000002</v>
      </c>
    </row>
    <row r="258" spans="1:12" ht="15" x14ac:dyDescent="0.25">
      <c r="A258" s="22">
        <v>1</v>
      </c>
      <c r="B258" s="23">
        <v>0</v>
      </c>
      <c r="C258" s="24" t="s">
        <v>19</v>
      </c>
      <c r="D258" s="5" t="s">
        <v>20</v>
      </c>
      <c r="E258" s="44"/>
      <c r="F258" s="45"/>
      <c r="G258" s="45"/>
      <c r="H258" s="45"/>
      <c r="I258" s="45"/>
      <c r="J258" s="45"/>
      <c r="K258" s="46"/>
      <c r="L258" s="45"/>
    </row>
    <row r="259" spans="1:12" ht="15" x14ac:dyDescent="0.25">
      <c r="A259" s="25"/>
      <c r="B259" s="16"/>
      <c r="C259" s="11"/>
      <c r="D259" s="6"/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7" t="s">
        <v>21</v>
      </c>
      <c r="E260" s="47"/>
      <c r="F260" s="48"/>
      <c r="G260" s="48"/>
      <c r="H260" s="48"/>
      <c r="I260" s="48"/>
      <c r="J260" s="48"/>
      <c r="K260" s="49"/>
      <c r="L260" s="48"/>
    </row>
    <row r="261" spans="1:12" ht="15" x14ac:dyDescent="0.25">
      <c r="A261" s="25"/>
      <c r="B261" s="16"/>
      <c r="C261" s="11"/>
      <c r="D261" s="7" t="s">
        <v>22</v>
      </c>
      <c r="E261" s="47"/>
      <c r="F261" s="48"/>
      <c r="G261" s="48"/>
      <c r="H261" s="48"/>
      <c r="I261" s="48"/>
      <c r="J261" s="48"/>
      <c r="K261" s="49"/>
      <c r="L261" s="48"/>
    </row>
    <row r="262" spans="1:12" ht="15" x14ac:dyDescent="0.25">
      <c r="A262" s="25"/>
      <c r="B262" s="16"/>
      <c r="C262" s="11"/>
      <c r="D262" s="7" t="s">
        <v>23</v>
      </c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6"/>
      <c r="E263" s="47"/>
      <c r="F263" s="48"/>
      <c r="G263" s="48"/>
      <c r="H263" s="48"/>
      <c r="I263" s="48"/>
      <c r="J263" s="48"/>
      <c r="K263" s="49"/>
      <c r="L263" s="48"/>
    </row>
    <row r="264" spans="1:12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51">SUM(G258:G264)</f>
        <v>0</v>
      </c>
      <c r="H265" s="21">
        <f t="shared" ref="H265" si="152">SUM(H258:H264)</f>
        <v>0</v>
      </c>
      <c r="I265" s="21">
        <f t="shared" ref="I265" si="153">SUM(I258:I264)</f>
        <v>0</v>
      </c>
      <c r="J265" s="21">
        <f t="shared" ref="J265" si="154">SUM(J258:J264)</f>
        <v>0</v>
      </c>
      <c r="K265" s="27"/>
      <c r="L265" s="21">
        <f t="shared" ref="L265" si="155">SUM(L258:L264)</f>
        <v>0</v>
      </c>
    </row>
    <row r="266" spans="1:12" ht="15" x14ac:dyDescent="0.25">
      <c r="A266" s="28">
        <f>A258</f>
        <v>1</v>
      </c>
      <c r="B266" s="14">
        <f>B258</f>
        <v>0</v>
      </c>
      <c r="C266" s="10" t="s">
        <v>24</v>
      </c>
      <c r="D266" s="12" t="s">
        <v>23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56">SUM(G266:G268)</f>
        <v>0</v>
      </c>
      <c r="H269" s="21">
        <f t="shared" ref="H269" si="157">SUM(H266:H268)</f>
        <v>0</v>
      </c>
      <c r="I269" s="21">
        <f t="shared" ref="I269" si="158">SUM(I266:I268)</f>
        <v>0</v>
      </c>
      <c r="J269" s="21">
        <f t="shared" ref="J269:L269" si="159">SUM(J266:J268)</f>
        <v>0</v>
      </c>
      <c r="K269" s="27"/>
      <c r="L269" s="21">
        <f t="shared" si="159"/>
        <v>0</v>
      </c>
    </row>
    <row r="270" spans="1:12" ht="15" x14ac:dyDescent="0.25">
      <c r="A270" s="28">
        <f>A258</f>
        <v>1</v>
      </c>
      <c r="B270" s="14">
        <f>B258</f>
        <v>0</v>
      </c>
      <c r="C270" s="10" t="s">
        <v>25</v>
      </c>
      <c r="D270" s="7" t="s">
        <v>26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27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7" t="s">
        <v>28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7" t="s">
        <v>29</v>
      </c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7" t="s">
        <v>30</v>
      </c>
      <c r="E274" s="47"/>
      <c r="F274" s="48"/>
      <c r="G274" s="48"/>
      <c r="H274" s="48"/>
      <c r="I274" s="48"/>
      <c r="J274" s="48"/>
      <c r="K274" s="49"/>
      <c r="L274" s="48"/>
    </row>
    <row r="275" spans="1:12" ht="15" x14ac:dyDescent="0.25">
      <c r="A275" s="25"/>
      <c r="B275" s="16"/>
      <c r="C275" s="11"/>
      <c r="D275" s="7" t="s">
        <v>31</v>
      </c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 t="s">
        <v>32</v>
      </c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60">SUM(G270:G278)</f>
        <v>0</v>
      </c>
      <c r="H279" s="21">
        <f t="shared" ref="H279" si="161">SUM(H270:H278)</f>
        <v>0</v>
      </c>
      <c r="I279" s="21">
        <f t="shared" ref="I279" si="162">SUM(I270:I278)</f>
        <v>0</v>
      </c>
      <c r="J279" s="21">
        <f t="shared" ref="J279:L279" si="163">SUM(J270:J278)</f>
        <v>0</v>
      </c>
      <c r="K279" s="27"/>
      <c r="L279" s="21">
        <f t="shared" si="163"/>
        <v>0</v>
      </c>
    </row>
    <row r="280" spans="1:12" ht="15" x14ac:dyDescent="0.25">
      <c r="A280" s="28">
        <f>A258</f>
        <v>1</v>
      </c>
      <c r="B280" s="14">
        <f>B258</f>
        <v>0</v>
      </c>
      <c r="C280" s="10" t="s">
        <v>33</v>
      </c>
      <c r="D280" s="12" t="s">
        <v>34</v>
      </c>
      <c r="E280" s="47"/>
      <c r="F280" s="48"/>
      <c r="G280" s="48"/>
      <c r="H280" s="48"/>
      <c r="I280" s="48"/>
      <c r="J280" s="48"/>
      <c r="K280" s="49"/>
      <c r="L280" s="48"/>
    </row>
    <row r="281" spans="1:12" ht="15" x14ac:dyDescent="0.25">
      <c r="A281" s="25"/>
      <c r="B281" s="16"/>
      <c r="C281" s="11"/>
      <c r="D281" s="12" t="s">
        <v>30</v>
      </c>
      <c r="E281" s="47"/>
      <c r="F281" s="48"/>
      <c r="G281" s="48"/>
      <c r="H281" s="48"/>
      <c r="I281" s="48"/>
      <c r="J281" s="48"/>
      <c r="K281" s="49"/>
      <c r="L281" s="48"/>
    </row>
    <row r="282" spans="1:12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64">SUM(G280:G283)</f>
        <v>0</v>
      </c>
      <c r="H284" s="21">
        <f t="shared" ref="H284" si="165">SUM(H280:H283)</f>
        <v>0</v>
      </c>
      <c r="I284" s="21">
        <f t="shared" ref="I284" si="166">SUM(I280:I283)</f>
        <v>0</v>
      </c>
      <c r="J284" s="21">
        <f t="shared" ref="J284" si="167">SUM(J280:J283)</f>
        <v>0</v>
      </c>
      <c r="K284" s="27"/>
      <c r="L284" s="21">
        <f t="shared" ref="L284" si="168">SUM(L277:L283)</f>
        <v>0</v>
      </c>
    </row>
    <row r="285" spans="1:12" ht="15" x14ac:dyDescent="0.25">
      <c r="A285" s="28">
        <f>A258</f>
        <v>1</v>
      </c>
      <c r="B285" s="14">
        <f>B258</f>
        <v>0</v>
      </c>
      <c r="C285" s="10" t="s">
        <v>35</v>
      </c>
      <c r="D285" s="7" t="s">
        <v>20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29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30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22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169">SUM(G285:G290)</f>
        <v>0</v>
      </c>
      <c r="H291" s="21">
        <f t="shared" ref="H291" si="170">SUM(H285:H290)</f>
        <v>0</v>
      </c>
      <c r="I291" s="21">
        <f t="shared" ref="I291" si="171">SUM(I285:I290)</f>
        <v>0</v>
      </c>
      <c r="J291" s="21">
        <f t="shared" ref="J291:L291" si="172">SUM(J285:J290)</f>
        <v>0</v>
      </c>
      <c r="K291" s="27"/>
      <c r="L291" s="21">
        <f t="shared" si="172"/>
        <v>0</v>
      </c>
    </row>
    <row r="292" spans="1:12" ht="15" x14ac:dyDescent="0.25">
      <c r="A292" s="28">
        <f>A258</f>
        <v>1</v>
      </c>
      <c r="B292" s="14">
        <f>B258</f>
        <v>0</v>
      </c>
      <c r="C292" s="10" t="s">
        <v>36</v>
      </c>
      <c r="D292" s="12" t="s">
        <v>37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34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30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23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173">SUM(G292:G297)</f>
        <v>0</v>
      </c>
      <c r="H298" s="21">
        <f t="shared" ref="H298" si="174">SUM(H292:H297)</f>
        <v>0</v>
      </c>
      <c r="I298" s="21">
        <f t="shared" ref="I298" si="175">SUM(I292:I297)</f>
        <v>0</v>
      </c>
      <c r="J298" s="21">
        <f t="shared" ref="J298:L298" si="176">SUM(J292:J297)</f>
        <v>0</v>
      </c>
      <c r="K298" s="27"/>
      <c r="L298" s="21">
        <f t="shared" si="176"/>
        <v>0</v>
      </c>
    </row>
    <row r="299" spans="1:12" ht="15.75" customHeight="1" thickBot="1" x14ac:dyDescent="0.25">
      <c r="A299" s="31">
        <f>A258</f>
        <v>1</v>
      </c>
      <c r="B299" s="32">
        <f>B258</f>
        <v>0</v>
      </c>
      <c r="C299" s="94" t="s">
        <v>4</v>
      </c>
      <c r="D299" s="95"/>
      <c r="E299" s="33"/>
      <c r="F299" s="34">
        <f>F265+F269+F279+F284+F291+F298</f>
        <v>0</v>
      </c>
      <c r="G299" s="34">
        <f t="shared" ref="G299" si="177">G265+G269+G279+G284+G291+G298</f>
        <v>0</v>
      </c>
      <c r="H299" s="34">
        <f t="shared" ref="H299" si="178">H265+H269+H279+H284+H291+H298</f>
        <v>0</v>
      </c>
      <c r="I299" s="34">
        <f t="shared" ref="I299" si="179">I265+I269+I279+I284+I291+I298</f>
        <v>0</v>
      </c>
      <c r="J299" s="34">
        <f t="shared" ref="J299" si="180">J265+J269+J279+J284+J291+J298</f>
        <v>0</v>
      </c>
      <c r="K299" s="35"/>
      <c r="L299" s="34">
        <f t="shared" ref="L299" si="181">L265+L269+L279+L284+L291+L298</f>
        <v>0</v>
      </c>
    </row>
    <row r="300" spans="1:12" ht="15" x14ac:dyDescent="0.25">
      <c r="A300" s="22">
        <v>2</v>
      </c>
      <c r="B300" s="23">
        <v>7</v>
      </c>
      <c r="C300" s="24" t="s">
        <v>19</v>
      </c>
      <c r="D300" s="54" t="s">
        <v>20</v>
      </c>
      <c r="E300" s="55" t="s">
        <v>98</v>
      </c>
      <c r="F300" s="56">
        <v>155</v>
      </c>
      <c r="G300" s="56">
        <v>12.42</v>
      </c>
      <c r="H300" s="56">
        <v>6.2</v>
      </c>
      <c r="I300" s="56">
        <v>17.7</v>
      </c>
      <c r="J300" s="57">
        <v>157</v>
      </c>
      <c r="K300" s="62">
        <v>189</v>
      </c>
      <c r="L300" s="45"/>
    </row>
    <row r="301" spans="1:12" ht="15" x14ac:dyDescent="0.25">
      <c r="A301" s="25"/>
      <c r="B301" s="16"/>
      <c r="C301" s="11"/>
      <c r="D301" s="58"/>
      <c r="E301" s="55"/>
      <c r="F301" s="56"/>
      <c r="G301" s="56"/>
      <c r="H301" s="56"/>
      <c r="I301" s="56"/>
      <c r="J301" s="57"/>
      <c r="K301" s="63"/>
      <c r="L301" s="48"/>
    </row>
    <row r="302" spans="1:12" ht="15" x14ac:dyDescent="0.25">
      <c r="A302" s="25"/>
      <c r="B302" s="16"/>
      <c r="C302" s="11"/>
      <c r="D302" s="54" t="s">
        <v>21</v>
      </c>
      <c r="E302" s="55" t="s">
        <v>68</v>
      </c>
      <c r="F302" s="56">
        <v>200</v>
      </c>
      <c r="G302" s="56">
        <v>1.5</v>
      </c>
      <c r="H302" s="56">
        <v>1.3</v>
      </c>
      <c r="I302" s="56">
        <v>22.4</v>
      </c>
      <c r="J302" s="82">
        <v>107</v>
      </c>
      <c r="K302" s="64">
        <v>3</v>
      </c>
      <c r="L302" s="48"/>
    </row>
    <row r="303" spans="1:12" ht="15" x14ac:dyDescent="0.25">
      <c r="A303" s="25"/>
      <c r="B303" s="16"/>
      <c r="C303" s="11"/>
      <c r="D303" s="54" t="s">
        <v>22</v>
      </c>
      <c r="E303" s="55" t="s">
        <v>99</v>
      </c>
      <c r="F303" s="56">
        <v>30</v>
      </c>
      <c r="G303" s="56">
        <v>1.1000000000000001</v>
      </c>
      <c r="H303" s="56">
        <v>8.4</v>
      </c>
      <c r="I303" s="56">
        <v>7.5</v>
      </c>
      <c r="J303" s="57">
        <v>110</v>
      </c>
      <c r="K303" s="83">
        <v>432</v>
      </c>
      <c r="L303" s="48"/>
    </row>
    <row r="304" spans="1:12" ht="15" x14ac:dyDescent="0.25">
      <c r="A304" s="25"/>
      <c r="B304" s="16"/>
      <c r="C304" s="11"/>
      <c r="D304" s="54" t="s">
        <v>23</v>
      </c>
      <c r="E304" s="55" t="s">
        <v>47</v>
      </c>
      <c r="F304" s="56">
        <v>100</v>
      </c>
      <c r="G304" s="56">
        <v>0.4</v>
      </c>
      <c r="H304" s="56">
        <v>0.4</v>
      </c>
      <c r="I304" s="56">
        <v>9.8000000000000007</v>
      </c>
      <c r="J304" s="57">
        <v>44.4</v>
      </c>
      <c r="K304" s="64" t="s">
        <v>49</v>
      </c>
      <c r="L304" s="48"/>
    </row>
    <row r="305" spans="1:12" ht="15" x14ac:dyDescent="0.25">
      <c r="A305" s="25"/>
      <c r="B305" s="16"/>
      <c r="C305" s="11"/>
      <c r="D305" s="58" t="s">
        <v>31</v>
      </c>
      <c r="E305" s="55" t="s">
        <v>48</v>
      </c>
      <c r="F305" s="56">
        <v>25</v>
      </c>
      <c r="G305" s="56">
        <v>1.67</v>
      </c>
      <c r="H305" s="56">
        <v>0.97</v>
      </c>
      <c r="I305" s="56">
        <v>10.83</v>
      </c>
      <c r="J305" s="57">
        <v>59.91</v>
      </c>
      <c r="K305" s="64">
        <v>338</v>
      </c>
      <c r="L305" s="48"/>
    </row>
    <row r="306" spans="1:12" ht="15" x14ac:dyDescent="0.25">
      <c r="A306" s="25"/>
      <c r="B306" s="16"/>
      <c r="C306" s="11"/>
      <c r="D306" s="58"/>
      <c r="E306" s="55"/>
      <c r="F306" s="56"/>
      <c r="G306" s="56"/>
      <c r="H306" s="56"/>
      <c r="I306" s="56"/>
      <c r="J306" s="57"/>
      <c r="K306" s="49"/>
      <c r="L306" s="48"/>
    </row>
    <row r="307" spans="1:12" ht="15.75" thickBot="1" x14ac:dyDescent="0.3">
      <c r="A307" s="26"/>
      <c r="B307" s="18"/>
      <c r="C307" s="8"/>
      <c r="D307" s="19" t="s">
        <v>38</v>
      </c>
      <c r="E307" s="9"/>
      <c r="F307" s="21">
        <f>SUM(F300:F306)</f>
        <v>510</v>
      </c>
      <c r="G307" s="21">
        <f t="shared" ref="G307:J307" si="182">SUM(G300:G306)</f>
        <v>17.09</v>
      </c>
      <c r="H307" s="21">
        <f t="shared" si="182"/>
        <v>17.27</v>
      </c>
      <c r="I307" s="21">
        <f t="shared" si="182"/>
        <v>68.22999999999999</v>
      </c>
      <c r="J307" s="21">
        <f t="shared" si="182"/>
        <v>478.30999999999995</v>
      </c>
      <c r="K307" s="27"/>
      <c r="L307" s="60">
        <v>96.9</v>
      </c>
    </row>
    <row r="308" spans="1:12" ht="15" x14ac:dyDescent="0.25">
      <c r="A308" s="28">
        <f>A300</f>
        <v>2</v>
      </c>
      <c r="B308" s="14">
        <f>B300</f>
        <v>7</v>
      </c>
      <c r="C308" s="10" t="s">
        <v>24</v>
      </c>
      <c r="D308" s="12" t="s">
        <v>23</v>
      </c>
      <c r="E308" s="47"/>
      <c r="F308" s="48"/>
      <c r="G308" s="48"/>
      <c r="H308" s="48"/>
      <c r="I308" s="48"/>
      <c r="J308" s="48"/>
      <c r="K308" s="49"/>
      <c r="L308" s="48"/>
    </row>
    <row r="309" spans="1:12" ht="15" x14ac:dyDescent="0.25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5.75" thickBot="1" x14ac:dyDescent="0.3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:J311" si="183">SUM(G308:G310)</f>
        <v>0</v>
      </c>
      <c r="H311" s="21">
        <f t="shared" si="183"/>
        <v>0</v>
      </c>
      <c r="I311" s="21">
        <f t="shared" si="183"/>
        <v>0</v>
      </c>
      <c r="J311" s="21">
        <f t="shared" si="183"/>
        <v>0</v>
      </c>
      <c r="K311" s="27"/>
      <c r="L311" s="21">
        <f t="shared" ref="L311" si="184">SUM(L308:L310)</f>
        <v>0</v>
      </c>
    </row>
    <row r="312" spans="1:12" ht="15" x14ac:dyDescent="0.25">
      <c r="A312" s="28">
        <f>A300</f>
        <v>2</v>
      </c>
      <c r="B312" s="14">
        <f>B300</f>
        <v>7</v>
      </c>
      <c r="C312" s="10" t="s">
        <v>25</v>
      </c>
      <c r="D312" s="59" t="s">
        <v>26</v>
      </c>
      <c r="E312" s="84" t="s">
        <v>100</v>
      </c>
      <c r="F312" s="85">
        <v>60</v>
      </c>
      <c r="G312" s="85">
        <v>0.8</v>
      </c>
      <c r="H312" s="85">
        <v>6.1</v>
      </c>
      <c r="I312" s="85">
        <v>4</v>
      </c>
      <c r="J312" s="86">
        <v>73.8</v>
      </c>
      <c r="K312" s="65">
        <v>51</v>
      </c>
      <c r="L312" s="48"/>
    </row>
    <row r="313" spans="1:12" ht="15" x14ac:dyDescent="0.25">
      <c r="A313" s="25"/>
      <c r="B313" s="16"/>
      <c r="C313" s="11"/>
      <c r="D313" s="54" t="s">
        <v>27</v>
      </c>
      <c r="E313" s="55" t="s">
        <v>101</v>
      </c>
      <c r="F313" s="56">
        <v>210</v>
      </c>
      <c r="G313" s="56">
        <v>2.1</v>
      </c>
      <c r="H313" s="56">
        <v>2.4</v>
      </c>
      <c r="I313" s="56">
        <v>4</v>
      </c>
      <c r="J313" s="57">
        <v>72.3</v>
      </c>
      <c r="K313" s="64">
        <v>85</v>
      </c>
      <c r="L313" s="48"/>
    </row>
    <row r="314" spans="1:12" ht="15" x14ac:dyDescent="0.25">
      <c r="A314" s="25"/>
      <c r="B314" s="16"/>
      <c r="C314" s="11"/>
      <c r="D314" s="54" t="s">
        <v>28</v>
      </c>
      <c r="E314" s="55" t="s">
        <v>102</v>
      </c>
      <c r="F314" s="56">
        <v>180</v>
      </c>
      <c r="G314" s="56">
        <v>16.3</v>
      </c>
      <c r="H314" s="56">
        <v>12.6</v>
      </c>
      <c r="I314" s="56">
        <v>18.600000000000001</v>
      </c>
      <c r="J314" s="57">
        <v>392.4</v>
      </c>
      <c r="K314" s="64">
        <v>259</v>
      </c>
      <c r="L314" s="48"/>
    </row>
    <row r="315" spans="1:12" ht="15" x14ac:dyDescent="0.25">
      <c r="A315" s="25"/>
      <c r="B315" s="16"/>
      <c r="C315" s="11"/>
      <c r="D315" s="54" t="s">
        <v>29</v>
      </c>
      <c r="E315" s="55" t="s">
        <v>82</v>
      </c>
      <c r="F315" s="56">
        <v>150</v>
      </c>
      <c r="G315" s="56">
        <v>3.1</v>
      </c>
      <c r="H315" s="56">
        <v>5.4</v>
      </c>
      <c r="I315" s="56">
        <v>20.3</v>
      </c>
      <c r="J315" s="57">
        <v>141</v>
      </c>
      <c r="K315" s="64">
        <v>335</v>
      </c>
      <c r="L315" s="48"/>
    </row>
    <row r="316" spans="1:12" ht="15" x14ac:dyDescent="0.25">
      <c r="A316" s="25"/>
      <c r="B316" s="16"/>
      <c r="C316" s="11"/>
      <c r="D316" s="54" t="s">
        <v>30</v>
      </c>
      <c r="E316" s="55" t="s">
        <v>103</v>
      </c>
      <c r="F316" s="56">
        <v>200</v>
      </c>
      <c r="G316" s="56">
        <v>0.5</v>
      </c>
      <c r="H316" s="56">
        <v>0.1</v>
      </c>
      <c r="I316" s="56">
        <v>34</v>
      </c>
      <c r="J316" s="57">
        <v>141</v>
      </c>
      <c r="K316" s="64">
        <v>399</v>
      </c>
      <c r="L316" s="48"/>
    </row>
    <row r="317" spans="1:12" ht="15" x14ac:dyDescent="0.25">
      <c r="A317" s="25"/>
      <c r="B317" s="16"/>
      <c r="C317" s="11"/>
      <c r="D317" s="54" t="s">
        <v>31</v>
      </c>
      <c r="E317" s="55" t="s">
        <v>48</v>
      </c>
      <c r="F317" s="56">
        <v>30</v>
      </c>
      <c r="G317" s="56">
        <v>2</v>
      </c>
      <c r="H317" s="56">
        <v>1.2</v>
      </c>
      <c r="I317" s="56">
        <v>13</v>
      </c>
      <c r="J317" s="57">
        <v>71.900000000000006</v>
      </c>
      <c r="K317" s="64" t="s">
        <v>49</v>
      </c>
      <c r="L317" s="48"/>
    </row>
    <row r="318" spans="1:12" ht="15" x14ac:dyDescent="0.25">
      <c r="A318" s="25"/>
      <c r="B318" s="16"/>
      <c r="C318" s="11"/>
      <c r="D318" s="54" t="s">
        <v>32</v>
      </c>
      <c r="E318" s="55" t="s">
        <v>56</v>
      </c>
      <c r="F318" s="56">
        <v>40</v>
      </c>
      <c r="G318" s="56">
        <v>3.2</v>
      </c>
      <c r="H318" s="56">
        <v>1.7</v>
      </c>
      <c r="I318" s="56">
        <v>20.399999999999999</v>
      </c>
      <c r="J318" s="57">
        <v>92</v>
      </c>
      <c r="K318" s="64" t="s">
        <v>49</v>
      </c>
      <c r="L318" s="48"/>
    </row>
    <row r="319" spans="1:12" ht="25.5" x14ac:dyDescent="0.25">
      <c r="A319" s="25"/>
      <c r="B319" s="16"/>
      <c r="C319" s="11"/>
      <c r="D319" s="58" t="s">
        <v>65</v>
      </c>
      <c r="E319" s="55" t="s">
        <v>66</v>
      </c>
      <c r="F319" s="56">
        <v>125</v>
      </c>
      <c r="G319" s="56">
        <v>3.9</v>
      </c>
      <c r="H319" s="56">
        <v>2.5</v>
      </c>
      <c r="I319" s="56">
        <v>6.6</v>
      </c>
      <c r="J319" s="57">
        <v>68</v>
      </c>
      <c r="K319" s="64" t="s">
        <v>49</v>
      </c>
      <c r="L319" s="48"/>
    </row>
    <row r="320" spans="1:12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5.75" thickBot="1" x14ac:dyDescent="0.3">
      <c r="A321" s="26"/>
      <c r="B321" s="18"/>
      <c r="C321" s="8"/>
      <c r="D321" s="19" t="s">
        <v>38</v>
      </c>
      <c r="E321" s="9"/>
      <c r="F321" s="21">
        <f>SUM(F312:F320)</f>
        <v>995</v>
      </c>
      <c r="G321" s="21">
        <f t="shared" ref="G321:J321" si="185">SUM(G312:G320)</f>
        <v>31.900000000000002</v>
      </c>
      <c r="H321" s="21">
        <f t="shared" si="185"/>
        <v>32</v>
      </c>
      <c r="I321" s="21">
        <f t="shared" si="185"/>
        <v>120.9</v>
      </c>
      <c r="J321" s="21">
        <f t="shared" si="185"/>
        <v>1052.4000000000001</v>
      </c>
      <c r="K321" s="27"/>
      <c r="L321" s="60">
        <v>145.30000000000001</v>
      </c>
    </row>
    <row r="322" spans="1:12" ht="15" x14ac:dyDescent="0.25">
      <c r="A322" s="28">
        <f>A300</f>
        <v>2</v>
      </c>
      <c r="B322" s="14">
        <f>B300</f>
        <v>7</v>
      </c>
      <c r="C322" s="10" t="s">
        <v>33</v>
      </c>
      <c r="D322" s="12" t="s">
        <v>34</v>
      </c>
      <c r="E322" s="47"/>
      <c r="F322" s="48"/>
      <c r="G322" s="48"/>
      <c r="H322" s="48"/>
      <c r="I322" s="48"/>
      <c r="J322" s="48"/>
      <c r="K322" s="49"/>
      <c r="L322" s="48"/>
    </row>
    <row r="323" spans="1:12" ht="15" x14ac:dyDescent="0.25">
      <c r="A323" s="25"/>
      <c r="B323" s="16"/>
      <c r="C323" s="11"/>
      <c r="D323" s="12" t="s">
        <v>30</v>
      </c>
      <c r="E323" s="47"/>
      <c r="F323" s="48"/>
      <c r="G323" s="48"/>
      <c r="H323" s="48"/>
      <c r="I323" s="48"/>
      <c r="J323" s="48"/>
      <c r="K323" s="49"/>
      <c r="L323" s="48"/>
    </row>
    <row r="324" spans="1:12" ht="15" x14ac:dyDescent="0.25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  <c r="L324" s="48"/>
    </row>
    <row r="325" spans="1:12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:J326" si="186">SUM(G322:G325)</f>
        <v>0</v>
      </c>
      <c r="H326" s="21">
        <f t="shared" si="186"/>
        <v>0</v>
      </c>
      <c r="I326" s="21">
        <f t="shared" si="186"/>
        <v>0</v>
      </c>
      <c r="J326" s="21">
        <f t="shared" si="186"/>
        <v>0</v>
      </c>
      <c r="K326" s="27"/>
      <c r="L326" s="21">
        <f t="shared" ref="L326" si="187">SUM(L322:L325)</f>
        <v>0</v>
      </c>
    </row>
    <row r="327" spans="1:12" ht="15" x14ac:dyDescent="0.25">
      <c r="A327" s="28">
        <f>A300</f>
        <v>2</v>
      </c>
      <c r="B327" s="14">
        <f>B300</f>
        <v>7</v>
      </c>
      <c r="C327" s="10" t="s">
        <v>35</v>
      </c>
      <c r="D327" s="7" t="s">
        <v>20</v>
      </c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7" t="s">
        <v>29</v>
      </c>
      <c r="E328" s="47"/>
      <c r="F328" s="48"/>
      <c r="G328" s="48"/>
      <c r="H328" s="48"/>
      <c r="I328" s="48"/>
      <c r="J328" s="48"/>
      <c r="K328" s="49"/>
      <c r="L328" s="48"/>
    </row>
    <row r="329" spans="1:12" ht="15" x14ac:dyDescent="0.25">
      <c r="A329" s="25"/>
      <c r="B329" s="16"/>
      <c r="C329" s="11"/>
      <c r="D329" s="7" t="s">
        <v>30</v>
      </c>
      <c r="E329" s="47"/>
      <c r="F329" s="48"/>
      <c r="G329" s="48"/>
      <c r="H329" s="48"/>
      <c r="I329" s="48"/>
      <c r="J329" s="48"/>
      <c r="K329" s="49"/>
      <c r="L329" s="48"/>
    </row>
    <row r="330" spans="1:12" ht="15" x14ac:dyDescent="0.25">
      <c r="A330" s="25"/>
      <c r="B330" s="16"/>
      <c r="C330" s="11"/>
      <c r="D330" s="7" t="s">
        <v>22</v>
      </c>
      <c r="E330" s="47"/>
      <c r="F330" s="48"/>
      <c r="G330" s="48"/>
      <c r="H330" s="48"/>
      <c r="I330" s="48"/>
      <c r="J330" s="48"/>
      <c r="K330" s="49"/>
      <c r="L330" s="48"/>
    </row>
    <row r="331" spans="1:12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:J333" si="188">SUM(G327:G332)</f>
        <v>0</v>
      </c>
      <c r="H333" s="21">
        <f t="shared" si="188"/>
        <v>0</v>
      </c>
      <c r="I333" s="21">
        <f t="shared" si="188"/>
        <v>0</v>
      </c>
      <c r="J333" s="21">
        <f t="shared" si="188"/>
        <v>0</v>
      </c>
      <c r="K333" s="27"/>
      <c r="L333" s="21">
        <f t="shared" ref="L333" si="189">SUM(L327:L332)</f>
        <v>0</v>
      </c>
    </row>
    <row r="334" spans="1:12" ht="15" x14ac:dyDescent="0.25">
      <c r="A334" s="28">
        <f>A300</f>
        <v>2</v>
      </c>
      <c r="B334" s="14">
        <f>B300</f>
        <v>7</v>
      </c>
      <c r="C334" s="10" t="s">
        <v>36</v>
      </c>
      <c r="D334" s="12" t="s">
        <v>37</v>
      </c>
      <c r="E334" s="47"/>
      <c r="F334" s="48"/>
      <c r="G334" s="48"/>
      <c r="H334" s="48"/>
      <c r="I334" s="48"/>
      <c r="J334" s="48"/>
      <c r="K334" s="49"/>
      <c r="L334" s="48"/>
    </row>
    <row r="335" spans="1:12" ht="15" x14ac:dyDescent="0.25">
      <c r="A335" s="25"/>
      <c r="B335" s="16"/>
      <c r="C335" s="11"/>
      <c r="D335" s="12" t="s">
        <v>34</v>
      </c>
      <c r="E335" s="47"/>
      <c r="F335" s="48"/>
      <c r="G335" s="48"/>
      <c r="H335" s="48"/>
      <c r="I335" s="48"/>
      <c r="J335" s="48"/>
      <c r="K335" s="49"/>
      <c r="L335" s="48"/>
    </row>
    <row r="336" spans="1:12" ht="15" x14ac:dyDescent="0.25">
      <c r="A336" s="25"/>
      <c r="B336" s="16"/>
      <c r="C336" s="11"/>
      <c r="D336" s="12" t="s">
        <v>30</v>
      </c>
      <c r="E336" s="47"/>
      <c r="F336" s="48"/>
      <c r="G336" s="48"/>
      <c r="H336" s="48"/>
      <c r="I336" s="48"/>
      <c r="J336" s="48"/>
      <c r="K336" s="49"/>
      <c r="L336" s="48"/>
    </row>
    <row r="337" spans="1:12" ht="15" x14ac:dyDescent="0.25">
      <c r="A337" s="25"/>
      <c r="B337" s="16"/>
      <c r="C337" s="11"/>
      <c r="D337" s="12" t="s">
        <v>23</v>
      </c>
      <c r="E337" s="47"/>
      <c r="F337" s="48"/>
      <c r="G337" s="48"/>
      <c r="H337" s="48"/>
      <c r="I337" s="48"/>
      <c r="J337" s="48"/>
      <c r="K337" s="49"/>
      <c r="L337" s="48"/>
    </row>
    <row r="338" spans="1:12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:J340" si="190">SUM(G334:G339)</f>
        <v>0</v>
      </c>
      <c r="H340" s="21">
        <f t="shared" si="190"/>
        <v>0</v>
      </c>
      <c r="I340" s="21">
        <f t="shared" si="190"/>
        <v>0</v>
      </c>
      <c r="J340" s="21">
        <f t="shared" si="190"/>
        <v>0</v>
      </c>
      <c r="K340" s="27"/>
      <c r="L340" s="21">
        <f t="shared" ref="L340" si="191">SUM(L334:L339)</f>
        <v>0</v>
      </c>
    </row>
    <row r="341" spans="1:12" ht="15.75" customHeight="1" thickBot="1" x14ac:dyDescent="0.25">
      <c r="A341" s="31">
        <f>A300</f>
        <v>2</v>
      </c>
      <c r="B341" s="32">
        <f>B300</f>
        <v>7</v>
      </c>
      <c r="C341" s="94" t="s">
        <v>4</v>
      </c>
      <c r="D341" s="95"/>
      <c r="E341" s="33"/>
      <c r="F341" s="34">
        <f>F307+F311+F321+F326+F333+F340</f>
        <v>1505</v>
      </c>
      <c r="G341" s="34">
        <f t="shared" ref="G341:J341" si="192">G307+G311+G321+G326+G333+G340</f>
        <v>48.99</v>
      </c>
      <c r="H341" s="34">
        <f t="shared" si="192"/>
        <v>49.269999999999996</v>
      </c>
      <c r="I341" s="34">
        <f t="shared" si="192"/>
        <v>189.13</v>
      </c>
      <c r="J341" s="34">
        <f t="shared" si="192"/>
        <v>1530.71</v>
      </c>
      <c r="K341" s="35"/>
      <c r="L341" s="34">
        <f>L307+L311+L321+L326+L333+L340</f>
        <v>242.20000000000002</v>
      </c>
    </row>
    <row r="342" spans="1:12" ht="15" x14ac:dyDescent="0.25">
      <c r="A342" s="15">
        <v>2</v>
      </c>
      <c r="B342" s="16">
        <v>8</v>
      </c>
      <c r="C342" s="24" t="s">
        <v>19</v>
      </c>
      <c r="D342" s="54" t="s">
        <v>20</v>
      </c>
      <c r="E342" s="55" t="s">
        <v>104</v>
      </c>
      <c r="F342" s="56">
        <v>155</v>
      </c>
      <c r="G342" s="56">
        <v>5.6</v>
      </c>
      <c r="H342" s="56">
        <v>6.9</v>
      </c>
      <c r="I342" s="56">
        <v>24.4</v>
      </c>
      <c r="J342" s="57">
        <v>183</v>
      </c>
      <c r="K342" s="62">
        <v>184</v>
      </c>
      <c r="L342" s="45"/>
    </row>
    <row r="343" spans="1:12" ht="15" x14ac:dyDescent="0.25">
      <c r="A343" s="15"/>
      <c r="B343" s="16"/>
      <c r="C343" s="11"/>
      <c r="D343" s="58"/>
      <c r="E343" s="55"/>
      <c r="F343" s="56"/>
      <c r="G343" s="56"/>
      <c r="H343" s="56"/>
      <c r="I343" s="56"/>
      <c r="J343" s="57"/>
      <c r="K343" s="63"/>
      <c r="L343" s="48"/>
    </row>
    <row r="344" spans="1:12" ht="15" x14ac:dyDescent="0.25">
      <c r="A344" s="15"/>
      <c r="B344" s="16"/>
      <c r="C344" s="11"/>
      <c r="D344" s="54" t="s">
        <v>21</v>
      </c>
      <c r="E344" s="55" t="s">
        <v>105</v>
      </c>
      <c r="F344" s="56">
        <v>200</v>
      </c>
      <c r="G344" s="56">
        <v>6.1</v>
      </c>
      <c r="H344" s="56">
        <v>5.3</v>
      </c>
      <c r="I344" s="56">
        <v>10.1</v>
      </c>
      <c r="J344" s="82">
        <v>113</v>
      </c>
      <c r="K344" s="64">
        <v>2</v>
      </c>
      <c r="L344" s="48"/>
    </row>
    <row r="345" spans="1:12" ht="15" x14ac:dyDescent="0.25">
      <c r="A345" s="15"/>
      <c r="B345" s="16"/>
      <c r="C345" s="11"/>
      <c r="D345" s="54" t="s">
        <v>22</v>
      </c>
      <c r="E345" s="55" t="s">
        <v>69</v>
      </c>
      <c r="F345" s="56">
        <v>35</v>
      </c>
      <c r="G345" s="56">
        <v>1.02</v>
      </c>
      <c r="H345" s="56">
        <v>0.87</v>
      </c>
      <c r="I345" s="56">
        <v>12</v>
      </c>
      <c r="J345" s="57">
        <v>115.5</v>
      </c>
      <c r="K345" s="83">
        <v>434</v>
      </c>
      <c r="L345" s="48"/>
    </row>
    <row r="346" spans="1:12" ht="15" x14ac:dyDescent="0.25">
      <c r="A346" s="15"/>
      <c r="B346" s="16"/>
      <c r="C346" s="11"/>
      <c r="D346" s="54" t="s">
        <v>23</v>
      </c>
      <c r="E346" s="55" t="s">
        <v>78</v>
      </c>
      <c r="F346" s="56">
        <v>100</v>
      </c>
      <c r="G346" s="56">
        <v>0.75</v>
      </c>
      <c r="H346" s="56">
        <v>0</v>
      </c>
      <c r="I346" s="56">
        <v>7.5</v>
      </c>
      <c r="J346" s="57">
        <v>38</v>
      </c>
      <c r="K346" s="64" t="s">
        <v>49</v>
      </c>
      <c r="L346" s="48"/>
    </row>
    <row r="347" spans="1:12" ht="15" x14ac:dyDescent="0.25">
      <c r="A347" s="15"/>
      <c r="B347" s="16"/>
      <c r="C347" s="11"/>
      <c r="D347" s="58" t="s">
        <v>31</v>
      </c>
      <c r="E347" s="55" t="s">
        <v>48</v>
      </c>
      <c r="F347" s="56">
        <v>25</v>
      </c>
      <c r="G347" s="56">
        <v>1.67</v>
      </c>
      <c r="H347" s="56">
        <v>0.97</v>
      </c>
      <c r="I347" s="56">
        <v>10.83</v>
      </c>
      <c r="J347" s="57">
        <v>59.9</v>
      </c>
      <c r="K347" s="64" t="s">
        <v>49</v>
      </c>
      <c r="L347" s="48"/>
    </row>
    <row r="348" spans="1:12" ht="15" x14ac:dyDescent="0.25">
      <c r="A348" s="15"/>
      <c r="B348" s="16"/>
      <c r="C348" s="11"/>
      <c r="D348" s="58" t="s">
        <v>65</v>
      </c>
      <c r="E348" s="55" t="s">
        <v>93</v>
      </c>
      <c r="F348" s="56">
        <v>30</v>
      </c>
      <c r="G348" s="56">
        <v>1.4</v>
      </c>
      <c r="H348" s="56">
        <v>1.4</v>
      </c>
      <c r="I348" s="56">
        <v>3.75</v>
      </c>
      <c r="J348" s="57">
        <v>49</v>
      </c>
      <c r="K348" s="65" t="s">
        <v>49</v>
      </c>
      <c r="L348" s="48"/>
    </row>
    <row r="349" spans="1:12" ht="15.75" thickBot="1" x14ac:dyDescent="0.3">
      <c r="A349" s="17"/>
      <c r="B349" s="18"/>
      <c r="C349" s="8"/>
      <c r="D349" s="19" t="s">
        <v>38</v>
      </c>
      <c r="E349" s="9"/>
      <c r="F349" s="21">
        <f>SUM(F342:F348)</f>
        <v>545</v>
      </c>
      <c r="G349" s="21">
        <f t="shared" ref="G349:J349" si="193">SUM(G342:G348)</f>
        <v>16.54</v>
      </c>
      <c r="H349" s="21">
        <f t="shared" si="193"/>
        <v>15.44</v>
      </c>
      <c r="I349" s="21">
        <f t="shared" si="193"/>
        <v>68.58</v>
      </c>
      <c r="J349" s="21">
        <f t="shared" si="193"/>
        <v>558.4</v>
      </c>
      <c r="K349" s="27"/>
      <c r="L349" s="60">
        <v>96.9</v>
      </c>
    </row>
    <row r="350" spans="1:12" ht="15" x14ac:dyDescent="0.25">
      <c r="A350" s="14">
        <f>A342</f>
        <v>2</v>
      </c>
      <c r="B350" s="14">
        <f>B342</f>
        <v>8</v>
      </c>
      <c r="C350" s="10" t="s">
        <v>24</v>
      </c>
      <c r="D350" s="12" t="s">
        <v>23</v>
      </c>
      <c r="E350" s="47"/>
      <c r="F350" s="48"/>
      <c r="G350" s="48"/>
      <c r="H350" s="48"/>
      <c r="I350" s="48"/>
      <c r="J350" s="48"/>
      <c r="K350" s="49"/>
      <c r="L350" s="48"/>
    </row>
    <row r="351" spans="1:12" ht="15" x14ac:dyDescent="0.25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5.75" thickBot="1" x14ac:dyDescent="0.3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:J353" si="194">SUM(G350:G352)</f>
        <v>0</v>
      </c>
      <c r="H353" s="21">
        <f t="shared" si="194"/>
        <v>0</v>
      </c>
      <c r="I353" s="21">
        <f t="shared" si="194"/>
        <v>0</v>
      </c>
      <c r="J353" s="21">
        <f t="shared" si="194"/>
        <v>0</v>
      </c>
      <c r="K353" s="27"/>
      <c r="L353" s="21">
        <f t="shared" ref="L353" si="195">SUM(L350:L352)</f>
        <v>0</v>
      </c>
    </row>
    <row r="354" spans="1:12" ht="15" x14ac:dyDescent="0.25">
      <c r="A354" s="14">
        <f>A342</f>
        <v>2</v>
      </c>
      <c r="B354" s="14">
        <f>B342</f>
        <v>8</v>
      </c>
      <c r="C354" s="10" t="s">
        <v>25</v>
      </c>
      <c r="D354" s="59" t="s">
        <v>26</v>
      </c>
      <c r="E354" s="84" t="s">
        <v>106</v>
      </c>
      <c r="F354" s="85">
        <v>80</v>
      </c>
      <c r="G354" s="85">
        <v>1.3</v>
      </c>
      <c r="H354" s="85">
        <v>5.9</v>
      </c>
      <c r="I354" s="85">
        <v>4.8</v>
      </c>
      <c r="J354" s="86">
        <v>72.599999999999994</v>
      </c>
      <c r="K354" s="65" t="s">
        <v>107</v>
      </c>
      <c r="L354" s="48"/>
    </row>
    <row r="355" spans="1:12" ht="15" x14ac:dyDescent="0.25">
      <c r="A355" s="15"/>
      <c r="B355" s="16"/>
      <c r="C355" s="11"/>
      <c r="D355" s="54" t="s">
        <v>27</v>
      </c>
      <c r="E355" s="55" t="s">
        <v>108</v>
      </c>
      <c r="F355" s="56">
        <v>225</v>
      </c>
      <c r="G355" s="56">
        <v>7.43</v>
      </c>
      <c r="H355" s="56">
        <v>2.4</v>
      </c>
      <c r="I355" s="56">
        <v>15.4</v>
      </c>
      <c r="J355" s="57">
        <v>113.1</v>
      </c>
      <c r="K355" s="64">
        <v>92</v>
      </c>
      <c r="L355" s="48"/>
    </row>
    <row r="356" spans="1:12" ht="25.5" x14ac:dyDescent="0.25">
      <c r="A356" s="15"/>
      <c r="B356" s="16"/>
      <c r="C356" s="11"/>
      <c r="D356" s="54" t="s">
        <v>28</v>
      </c>
      <c r="E356" s="55" t="s">
        <v>109</v>
      </c>
      <c r="F356" s="56">
        <v>130</v>
      </c>
      <c r="G356" s="56">
        <v>17.420000000000002</v>
      </c>
      <c r="H356" s="56">
        <v>16.18</v>
      </c>
      <c r="I356" s="56">
        <v>30.4</v>
      </c>
      <c r="J356" s="57">
        <v>218.4</v>
      </c>
      <c r="K356" s="64" t="s">
        <v>110</v>
      </c>
      <c r="L356" s="48"/>
    </row>
    <row r="357" spans="1:12" ht="15" x14ac:dyDescent="0.25">
      <c r="A357" s="15"/>
      <c r="B357" s="16"/>
      <c r="C357" s="11"/>
      <c r="D357" s="54" t="s">
        <v>29</v>
      </c>
      <c r="E357" s="55" t="s">
        <v>111</v>
      </c>
      <c r="F357" s="56">
        <v>150</v>
      </c>
      <c r="G357" s="56">
        <v>2.7</v>
      </c>
      <c r="H357" s="56">
        <v>6.3</v>
      </c>
      <c r="I357" s="56">
        <v>32.799999999999997</v>
      </c>
      <c r="J357" s="57">
        <v>203</v>
      </c>
      <c r="K357" s="83">
        <v>325</v>
      </c>
      <c r="L357" s="48"/>
    </row>
    <row r="358" spans="1:12" ht="15" x14ac:dyDescent="0.25">
      <c r="A358" s="15"/>
      <c r="B358" s="16"/>
      <c r="C358" s="11"/>
      <c r="D358" s="54" t="s">
        <v>30</v>
      </c>
      <c r="E358" s="55" t="s">
        <v>89</v>
      </c>
      <c r="F358" s="56">
        <v>200</v>
      </c>
      <c r="G358" s="56">
        <v>1</v>
      </c>
      <c r="H358" s="56">
        <v>0.2</v>
      </c>
      <c r="I358" s="56">
        <v>19.2</v>
      </c>
      <c r="J358" s="57">
        <v>92</v>
      </c>
      <c r="K358" s="64">
        <v>442</v>
      </c>
      <c r="L358" s="48"/>
    </row>
    <row r="359" spans="1:12" ht="15" x14ac:dyDescent="0.25">
      <c r="A359" s="15"/>
      <c r="B359" s="16"/>
      <c r="C359" s="11"/>
      <c r="D359" s="54" t="s">
        <v>31</v>
      </c>
      <c r="E359" s="55" t="s">
        <v>48</v>
      </c>
      <c r="F359" s="56">
        <v>30</v>
      </c>
      <c r="G359" s="56">
        <v>2</v>
      </c>
      <c r="H359" s="56">
        <v>1.2</v>
      </c>
      <c r="I359" s="56">
        <v>13</v>
      </c>
      <c r="J359" s="57">
        <v>71.900000000000006</v>
      </c>
      <c r="K359" s="64" t="s">
        <v>49</v>
      </c>
      <c r="L359" s="48"/>
    </row>
    <row r="360" spans="1:12" ht="15" x14ac:dyDescent="0.25">
      <c r="A360" s="15"/>
      <c r="B360" s="16"/>
      <c r="C360" s="11"/>
      <c r="D360" s="54" t="s">
        <v>32</v>
      </c>
      <c r="E360" s="55" t="s">
        <v>56</v>
      </c>
      <c r="F360" s="56">
        <v>40</v>
      </c>
      <c r="G360" s="56">
        <v>3.2</v>
      </c>
      <c r="H360" s="56">
        <v>1.7</v>
      </c>
      <c r="I360" s="56">
        <v>20.399999999999999</v>
      </c>
      <c r="J360" s="57">
        <v>92</v>
      </c>
      <c r="K360" s="65" t="s">
        <v>49</v>
      </c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5.75" thickBot="1" x14ac:dyDescent="0.3">
      <c r="A363" s="17"/>
      <c r="B363" s="18"/>
      <c r="C363" s="8"/>
      <c r="D363" s="19" t="s">
        <v>38</v>
      </c>
      <c r="E363" s="9"/>
      <c r="F363" s="21">
        <f>SUM(F354:F362)</f>
        <v>855</v>
      </c>
      <c r="G363" s="21">
        <f t="shared" ref="G363:J363" si="196">SUM(G354:G362)</f>
        <v>35.050000000000004</v>
      </c>
      <c r="H363" s="21">
        <f t="shared" si="196"/>
        <v>33.880000000000003</v>
      </c>
      <c r="I363" s="21">
        <f t="shared" si="196"/>
        <v>136</v>
      </c>
      <c r="J363" s="21">
        <f t="shared" si="196"/>
        <v>863</v>
      </c>
      <c r="K363" s="27"/>
      <c r="L363" s="60">
        <v>145.30000000000001</v>
      </c>
    </row>
    <row r="364" spans="1:12" ht="15" x14ac:dyDescent="0.25">
      <c r="A364" s="14">
        <f>A342</f>
        <v>2</v>
      </c>
      <c r="B364" s="14">
        <f>B342</f>
        <v>8</v>
      </c>
      <c r="C364" s="10" t="s">
        <v>33</v>
      </c>
      <c r="D364" s="12" t="s">
        <v>34</v>
      </c>
      <c r="E364" s="47"/>
      <c r="F364" s="48"/>
      <c r="G364" s="48"/>
      <c r="H364" s="48"/>
      <c r="I364" s="48"/>
      <c r="J364" s="48"/>
      <c r="K364" s="49"/>
      <c r="L364" s="48"/>
    </row>
    <row r="365" spans="1:12" ht="15" x14ac:dyDescent="0.25">
      <c r="A365" s="15"/>
      <c r="B365" s="16"/>
      <c r="C365" s="11"/>
      <c r="D365" s="12" t="s">
        <v>30</v>
      </c>
      <c r="E365" s="47"/>
      <c r="F365" s="48"/>
      <c r="G365" s="48"/>
      <c r="H365" s="48"/>
      <c r="I365" s="48"/>
      <c r="J365" s="48"/>
      <c r="K365" s="49"/>
      <c r="L365" s="48"/>
    </row>
    <row r="366" spans="1:12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:J368" si="197">SUM(G364:G367)</f>
        <v>0</v>
      </c>
      <c r="H368" s="21">
        <f t="shared" si="197"/>
        <v>0</v>
      </c>
      <c r="I368" s="21">
        <f t="shared" si="197"/>
        <v>0</v>
      </c>
      <c r="J368" s="21">
        <f t="shared" si="197"/>
        <v>0</v>
      </c>
      <c r="K368" s="27"/>
      <c r="L368" s="21">
        <v>0</v>
      </c>
    </row>
    <row r="369" spans="1:12" ht="15" x14ac:dyDescent="0.25">
      <c r="A369" s="14">
        <f>A342</f>
        <v>2</v>
      </c>
      <c r="B369" s="14">
        <f>B342</f>
        <v>8</v>
      </c>
      <c r="C369" s="10" t="s">
        <v>35</v>
      </c>
      <c r="D369" s="7" t="s">
        <v>20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7" t="s">
        <v>29</v>
      </c>
      <c r="E370" s="47"/>
      <c r="F370" s="48"/>
      <c r="G370" s="48"/>
      <c r="H370" s="48"/>
      <c r="I370" s="48"/>
      <c r="J370" s="48"/>
      <c r="K370" s="49"/>
      <c r="L370" s="48"/>
    </row>
    <row r="371" spans="1:12" ht="15" x14ac:dyDescent="0.25">
      <c r="A371" s="15"/>
      <c r="B371" s="16"/>
      <c r="C371" s="11"/>
      <c r="D371" s="7" t="s">
        <v>30</v>
      </c>
      <c r="E371" s="47"/>
      <c r="F371" s="48"/>
      <c r="G371" s="48"/>
      <c r="H371" s="48"/>
      <c r="I371" s="48"/>
      <c r="J371" s="48"/>
      <c r="K371" s="49"/>
      <c r="L371" s="48"/>
    </row>
    <row r="372" spans="1:12" ht="15" x14ac:dyDescent="0.25">
      <c r="A372" s="15"/>
      <c r="B372" s="16"/>
      <c r="C372" s="11"/>
      <c r="D372" s="7" t="s">
        <v>22</v>
      </c>
      <c r="E372" s="47"/>
      <c r="F372" s="48"/>
      <c r="G372" s="48"/>
      <c r="H372" s="48"/>
      <c r="I372" s="48"/>
      <c r="J372" s="48"/>
      <c r="K372" s="49"/>
      <c r="L372" s="48"/>
    </row>
    <row r="373" spans="1:12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:J375" si="198">SUM(G369:G374)</f>
        <v>0</v>
      </c>
      <c r="H375" s="21">
        <f t="shared" si="198"/>
        <v>0</v>
      </c>
      <c r="I375" s="21">
        <f t="shared" si="198"/>
        <v>0</v>
      </c>
      <c r="J375" s="21">
        <f t="shared" si="198"/>
        <v>0</v>
      </c>
      <c r="K375" s="27"/>
      <c r="L375" s="21">
        <f t="shared" ref="L375" si="199">SUM(L369:L374)</f>
        <v>0</v>
      </c>
    </row>
    <row r="376" spans="1:12" ht="15" x14ac:dyDescent="0.25">
      <c r="A376" s="14">
        <f>A342</f>
        <v>2</v>
      </c>
      <c r="B376" s="14">
        <f>B342</f>
        <v>8</v>
      </c>
      <c r="C376" s="10" t="s">
        <v>36</v>
      </c>
      <c r="D376" s="12" t="s">
        <v>37</v>
      </c>
      <c r="E376" s="47"/>
      <c r="F376" s="48"/>
      <c r="G376" s="48"/>
      <c r="H376" s="48"/>
      <c r="I376" s="48"/>
      <c r="J376" s="48"/>
      <c r="K376" s="49"/>
      <c r="L376" s="48"/>
    </row>
    <row r="377" spans="1:12" ht="15" x14ac:dyDescent="0.25">
      <c r="A377" s="15"/>
      <c r="B377" s="16"/>
      <c r="C377" s="11"/>
      <c r="D377" s="12" t="s">
        <v>34</v>
      </c>
      <c r="E377" s="47"/>
      <c r="F377" s="48"/>
      <c r="G377" s="48"/>
      <c r="H377" s="48"/>
      <c r="I377" s="48"/>
      <c r="J377" s="48"/>
      <c r="K377" s="49"/>
      <c r="L377" s="48"/>
    </row>
    <row r="378" spans="1:12" ht="15" x14ac:dyDescent="0.25">
      <c r="A378" s="15"/>
      <c r="B378" s="16"/>
      <c r="C378" s="11"/>
      <c r="D378" s="12" t="s">
        <v>30</v>
      </c>
      <c r="E378" s="47"/>
      <c r="F378" s="48"/>
      <c r="G378" s="48"/>
      <c r="H378" s="48"/>
      <c r="I378" s="48"/>
      <c r="J378" s="48"/>
      <c r="K378" s="49"/>
      <c r="L378" s="48"/>
    </row>
    <row r="379" spans="1:12" ht="15" x14ac:dyDescent="0.25">
      <c r="A379" s="15"/>
      <c r="B379" s="16"/>
      <c r="C379" s="11"/>
      <c r="D379" s="12" t="s">
        <v>23</v>
      </c>
      <c r="E379" s="47"/>
      <c r="F379" s="48"/>
      <c r="G379" s="48"/>
      <c r="H379" s="48"/>
      <c r="I379" s="48"/>
      <c r="J379" s="48"/>
      <c r="K379" s="49"/>
      <c r="L379" s="48"/>
    </row>
    <row r="380" spans="1:12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:J382" si="200">SUM(G376:G381)</f>
        <v>0</v>
      </c>
      <c r="H382" s="21">
        <f t="shared" si="200"/>
        <v>0</v>
      </c>
      <c r="I382" s="21">
        <f t="shared" si="200"/>
        <v>0</v>
      </c>
      <c r="J382" s="21">
        <f t="shared" si="200"/>
        <v>0</v>
      </c>
      <c r="K382" s="27"/>
      <c r="L382" s="21">
        <f t="shared" ref="L382" si="201">SUM(L376:L381)</f>
        <v>0</v>
      </c>
    </row>
    <row r="383" spans="1:12" ht="15.75" customHeight="1" thickBot="1" x14ac:dyDescent="0.25">
      <c r="A383" s="36">
        <f>A342</f>
        <v>2</v>
      </c>
      <c r="B383" s="36">
        <f>B342</f>
        <v>8</v>
      </c>
      <c r="C383" s="94" t="s">
        <v>4</v>
      </c>
      <c r="D383" s="95"/>
      <c r="E383" s="33"/>
      <c r="F383" s="34">
        <f>F349+F353+F363+F368+F375+F382</f>
        <v>1400</v>
      </c>
      <c r="G383" s="34">
        <f t="shared" ref="G383:J383" si="202">G349+G353+G363+G368+G375+G382</f>
        <v>51.59</v>
      </c>
      <c r="H383" s="34">
        <f t="shared" si="202"/>
        <v>49.32</v>
      </c>
      <c r="I383" s="34">
        <f t="shared" si="202"/>
        <v>204.57999999999998</v>
      </c>
      <c r="J383" s="34">
        <f t="shared" si="202"/>
        <v>1421.4</v>
      </c>
      <c r="K383" s="35"/>
      <c r="L383" s="34">
        <f t="shared" ref="L383" si="203">L349+L353+L363+L368+L375+L382</f>
        <v>242.20000000000002</v>
      </c>
    </row>
    <row r="384" spans="1:12" ht="25.5" x14ac:dyDescent="0.25">
      <c r="A384" s="22">
        <v>2</v>
      </c>
      <c r="B384" s="23">
        <v>9</v>
      </c>
      <c r="C384" s="24" t="s">
        <v>19</v>
      </c>
      <c r="D384" s="54" t="s">
        <v>20</v>
      </c>
      <c r="E384" s="55" t="s">
        <v>112</v>
      </c>
      <c r="F384" s="56">
        <v>180</v>
      </c>
      <c r="G384" s="56">
        <v>13.88</v>
      </c>
      <c r="H384" s="56">
        <v>15.88</v>
      </c>
      <c r="I384" s="56">
        <v>45.09</v>
      </c>
      <c r="J384" s="57">
        <v>415.2</v>
      </c>
      <c r="K384" s="62">
        <v>193</v>
      </c>
      <c r="L384" s="45"/>
    </row>
    <row r="385" spans="1:12" ht="15" x14ac:dyDescent="0.25">
      <c r="A385" s="25"/>
      <c r="B385" s="16"/>
      <c r="C385" s="11"/>
      <c r="D385" s="58"/>
      <c r="E385" s="55"/>
      <c r="F385" s="56"/>
      <c r="G385" s="56"/>
      <c r="H385" s="56"/>
      <c r="I385" s="56"/>
      <c r="J385" s="57"/>
      <c r="K385" s="63"/>
      <c r="L385" s="48"/>
    </row>
    <row r="386" spans="1:12" ht="15" x14ac:dyDescent="0.25">
      <c r="A386" s="25"/>
      <c r="B386" s="16"/>
      <c r="C386" s="11"/>
      <c r="D386" s="54" t="s">
        <v>21</v>
      </c>
      <c r="E386" s="55" t="s">
        <v>58</v>
      </c>
      <c r="F386" s="56">
        <v>200</v>
      </c>
      <c r="G386" s="56">
        <v>2.9</v>
      </c>
      <c r="H386" s="56">
        <v>2.5</v>
      </c>
      <c r="I386" s="56">
        <v>30.8</v>
      </c>
      <c r="J386" s="57">
        <v>134</v>
      </c>
      <c r="K386" s="64">
        <v>433</v>
      </c>
      <c r="L386" s="48"/>
    </row>
    <row r="387" spans="1:12" ht="15" x14ac:dyDescent="0.25">
      <c r="A387" s="25"/>
      <c r="B387" s="16"/>
      <c r="C387" s="11"/>
      <c r="D387" s="54" t="s">
        <v>22</v>
      </c>
      <c r="E387" s="55" t="s">
        <v>113</v>
      </c>
      <c r="F387" s="56">
        <v>35</v>
      </c>
      <c r="G387" s="56">
        <v>4.5</v>
      </c>
      <c r="H387" s="56">
        <v>4.5</v>
      </c>
      <c r="I387" s="56">
        <v>7.4</v>
      </c>
      <c r="J387" s="57">
        <v>88</v>
      </c>
      <c r="K387" s="64">
        <v>3</v>
      </c>
      <c r="L387" s="48"/>
    </row>
    <row r="388" spans="1:12" ht="15" x14ac:dyDescent="0.25">
      <c r="A388" s="25"/>
      <c r="B388" s="16"/>
      <c r="C388" s="11"/>
      <c r="D388" s="54" t="s">
        <v>23</v>
      </c>
      <c r="E388" s="55" t="s">
        <v>60</v>
      </c>
      <c r="F388" s="56">
        <v>100</v>
      </c>
      <c r="G388" s="56">
        <v>0.4</v>
      </c>
      <c r="H388" s="56">
        <v>0.3</v>
      </c>
      <c r="I388" s="56">
        <v>10.3</v>
      </c>
      <c r="J388" s="57">
        <v>47</v>
      </c>
      <c r="K388" s="64" t="s">
        <v>49</v>
      </c>
      <c r="L388" s="48"/>
    </row>
    <row r="389" spans="1:12" ht="15" x14ac:dyDescent="0.25">
      <c r="A389" s="25"/>
      <c r="B389" s="16"/>
      <c r="C389" s="11"/>
      <c r="D389" s="6"/>
      <c r="E389" s="47"/>
      <c r="F389" s="48"/>
      <c r="G389" s="48"/>
      <c r="H389" s="48"/>
      <c r="I389" s="48"/>
      <c r="J389" s="48"/>
      <c r="K389" s="49"/>
      <c r="L389" s="48"/>
    </row>
    <row r="390" spans="1:12" ht="15" x14ac:dyDescent="0.25">
      <c r="A390" s="25"/>
      <c r="B390" s="16"/>
      <c r="C390" s="11"/>
      <c r="D390" s="6"/>
      <c r="E390" s="47"/>
      <c r="F390" s="48"/>
      <c r="G390" s="48"/>
      <c r="H390" s="48"/>
      <c r="I390" s="48"/>
      <c r="J390" s="48"/>
      <c r="K390" s="49"/>
      <c r="L390" s="48"/>
    </row>
    <row r="391" spans="1:12" ht="15.75" thickBot="1" x14ac:dyDescent="0.3">
      <c r="A391" s="26"/>
      <c r="B391" s="18"/>
      <c r="C391" s="8"/>
      <c r="D391" s="19" t="s">
        <v>38</v>
      </c>
      <c r="E391" s="9"/>
      <c r="F391" s="21">
        <f>SUM(F384:F390)</f>
        <v>515</v>
      </c>
      <c r="G391" s="21">
        <f t="shared" ref="G391:J391" si="204">SUM(G384:G390)</f>
        <v>21.68</v>
      </c>
      <c r="H391" s="21">
        <f t="shared" si="204"/>
        <v>23.180000000000003</v>
      </c>
      <c r="I391" s="21">
        <f t="shared" si="204"/>
        <v>93.59</v>
      </c>
      <c r="J391" s="21">
        <f t="shared" si="204"/>
        <v>684.2</v>
      </c>
      <c r="K391" s="27"/>
      <c r="L391" s="60">
        <v>96.9</v>
      </c>
    </row>
    <row r="392" spans="1:12" ht="15" x14ac:dyDescent="0.25">
      <c r="A392" s="28">
        <f>A384</f>
        <v>2</v>
      </c>
      <c r="B392" s="14">
        <f>B384</f>
        <v>9</v>
      </c>
      <c r="C392" s="10" t="s">
        <v>24</v>
      </c>
      <c r="D392" s="12" t="s">
        <v>23</v>
      </c>
      <c r="E392" s="47"/>
      <c r="F392" s="48"/>
      <c r="G392" s="48"/>
      <c r="H392" s="48"/>
      <c r="I392" s="48"/>
      <c r="J392" s="48"/>
      <c r="K392" s="49"/>
      <c r="L392" s="48"/>
    </row>
    <row r="393" spans="1:12" ht="15" x14ac:dyDescent="0.25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  <c r="L393" s="48"/>
    </row>
    <row r="394" spans="1:12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5.75" thickBot="1" x14ac:dyDescent="0.3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:J395" si="205">SUM(G392:G394)</f>
        <v>0</v>
      </c>
      <c r="H395" s="21">
        <f t="shared" si="205"/>
        <v>0</v>
      </c>
      <c r="I395" s="21">
        <f t="shared" si="205"/>
        <v>0</v>
      </c>
      <c r="J395" s="21">
        <f t="shared" si="205"/>
        <v>0</v>
      </c>
      <c r="K395" s="27"/>
      <c r="L395" s="21">
        <f t="shared" ref="L395" si="206">SUM(L392:L394)</f>
        <v>0</v>
      </c>
    </row>
    <row r="396" spans="1:12" ht="15" x14ac:dyDescent="0.25">
      <c r="A396" s="28">
        <f>A384</f>
        <v>2</v>
      </c>
      <c r="B396" s="14">
        <f>B384</f>
        <v>9</v>
      </c>
      <c r="C396" s="10" t="s">
        <v>25</v>
      </c>
      <c r="D396" s="59" t="s">
        <v>26</v>
      </c>
      <c r="E396" s="84" t="s">
        <v>114</v>
      </c>
      <c r="F396" s="85">
        <v>60</v>
      </c>
      <c r="G396" s="85">
        <v>1.62</v>
      </c>
      <c r="H396" s="85">
        <v>3.06</v>
      </c>
      <c r="I396" s="85">
        <v>1.56</v>
      </c>
      <c r="J396" s="86">
        <v>40.200000000000003</v>
      </c>
      <c r="K396" s="65">
        <v>20</v>
      </c>
      <c r="L396" s="48"/>
    </row>
    <row r="397" spans="1:12" ht="15" x14ac:dyDescent="0.25">
      <c r="A397" s="25"/>
      <c r="B397" s="16"/>
      <c r="C397" s="11"/>
      <c r="D397" s="54" t="s">
        <v>27</v>
      </c>
      <c r="E397" s="55" t="s">
        <v>115</v>
      </c>
      <c r="F397" s="56">
        <v>200</v>
      </c>
      <c r="G397" s="56">
        <v>5.12</v>
      </c>
      <c r="H397" s="56">
        <v>3.6</v>
      </c>
      <c r="I397" s="56">
        <v>14.88</v>
      </c>
      <c r="J397" s="57">
        <v>112.8</v>
      </c>
      <c r="K397" s="64" t="s">
        <v>52</v>
      </c>
      <c r="L397" s="48"/>
    </row>
    <row r="398" spans="1:12" ht="15" x14ac:dyDescent="0.25">
      <c r="A398" s="25"/>
      <c r="B398" s="16"/>
      <c r="C398" s="11"/>
      <c r="D398" s="54" t="s">
        <v>28</v>
      </c>
      <c r="E398" s="55" t="s">
        <v>116</v>
      </c>
      <c r="F398" s="56">
        <v>100</v>
      </c>
      <c r="G398" s="56">
        <v>11.2</v>
      </c>
      <c r="H398" s="56">
        <v>11.1</v>
      </c>
      <c r="I398" s="56">
        <v>18</v>
      </c>
      <c r="J398" s="57">
        <v>226</v>
      </c>
      <c r="K398" s="64">
        <v>239</v>
      </c>
      <c r="L398" s="48"/>
    </row>
    <row r="399" spans="1:12" ht="15" x14ac:dyDescent="0.25">
      <c r="A399" s="25"/>
      <c r="B399" s="16"/>
      <c r="C399" s="11"/>
      <c r="D399" s="54" t="s">
        <v>29</v>
      </c>
      <c r="E399" s="55" t="s">
        <v>117</v>
      </c>
      <c r="F399" s="56">
        <v>150</v>
      </c>
      <c r="G399" s="56">
        <v>2.85</v>
      </c>
      <c r="H399" s="56">
        <v>6.75</v>
      </c>
      <c r="I399" s="56">
        <v>15.9</v>
      </c>
      <c r="J399" s="57">
        <v>342</v>
      </c>
      <c r="K399" s="64">
        <v>348</v>
      </c>
      <c r="L399" s="48"/>
    </row>
    <row r="400" spans="1:12" ht="15" x14ac:dyDescent="0.25">
      <c r="A400" s="25"/>
      <c r="B400" s="16"/>
      <c r="C400" s="11"/>
      <c r="D400" s="54" t="s">
        <v>30</v>
      </c>
      <c r="E400" s="55" t="s">
        <v>83</v>
      </c>
      <c r="F400" s="56">
        <v>200</v>
      </c>
      <c r="G400" s="56">
        <v>0.5</v>
      </c>
      <c r="H400" s="56">
        <v>0.1</v>
      </c>
      <c r="I400" s="56">
        <v>28.1</v>
      </c>
      <c r="J400" s="57">
        <v>116</v>
      </c>
      <c r="K400" s="64">
        <v>401</v>
      </c>
      <c r="L400" s="48"/>
    </row>
    <row r="401" spans="1:12" ht="15" x14ac:dyDescent="0.25">
      <c r="A401" s="25"/>
      <c r="B401" s="16"/>
      <c r="C401" s="11"/>
      <c r="D401" s="54" t="s">
        <v>31</v>
      </c>
      <c r="E401" s="55" t="s">
        <v>48</v>
      </c>
      <c r="F401" s="56">
        <v>30</v>
      </c>
      <c r="G401" s="56">
        <v>2</v>
      </c>
      <c r="H401" s="56">
        <v>1.1599999999999999</v>
      </c>
      <c r="I401" s="56">
        <v>12.99</v>
      </c>
      <c r="J401" s="57">
        <v>71.900000000000006</v>
      </c>
      <c r="K401" s="64" t="s">
        <v>49</v>
      </c>
      <c r="L401" s="48"/>
    </row>
    <row r="402" spans="1:12" ht="15" x14ac:dyDescent="0.25">
      <c r="A402" s="25"/>
      <c r="B402" s="16"/>
      <c r="C402" s="11"/>
      <c r="D402" s="54" t="s">
        <v>32</v>
      </c>
      <c r="E402" s="55" t="s">
        <v>56</v>
      </c>
      <c r="F402" s="56">
        <v>40</v>
      </c>
      <c r="G402" s="56">
        <v>3.2</v>
      </c>
      <c r="H402" s="56">
        <v>1.7</v>
      </c>
      <c r="I402" s="56">
        <v>20.399999999999999</v>
      </c>
      <c r="J402" s="57">
        <v>92</v>
      </c>
      <c r="K402" s="64" t="s">
        <v>49</v>
      </c>
      <c r="L402" s="48"/>
    </row>
    <row r="403" spans="1:12" ht="25.5" x14ac:dyDescent="0.25">
      <c r="A403" s="25"/>
      <c r="B403" s="16"/>
      <c r="C403" s="11"/>
      <c r="D403" s="58" t="s">
        <v>65</v>
      </c>
      <c r="E403" s="55" t="s">
        <v>75</v>
      </c>
      <c r="F403" s="56">
        <v>125</v>
      </c>
      <c r="G403" s="56">
        <v>3.91</v>
      </c>
      <c r="H403" s="56">
        <v>2.5</v>
      </c>
      <c r="I403" s="56">
        <v>6.64</v>
      </c>
      <c r="J403" s="57">
        <v>68</v>
      </c>
      <c r="K403" s="66" t="s">
        <v>49</v>
      </c>
      <c r="L403" s="48"/>
    </row>
    <row r="404" spans="1:12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5.75" thickBot="1" x14ac:dyDescent="0.3">
      <c r="A405" s="26"/>
      <c r="B405" s="18"/>
      <c r="C405" s="8"/>
      <c r="D405" s="19" t="s">
        <v>38</v>
      </c>
      <c r="E405" s="9"/>
      <c r="F405" s="21">
        <f>SUM(F396:F404)</f>
        <v>905</v>
      </c>
      <c r="G405" s="21">
        <f t="shared" ref="G405:J405" si="207">SUM(G396:G404)</f>
        <v>30.4</v>
      </c>
      <c r="H405" s="21">
        <f t="shared" si="207"/>
        <v>29.97</v>
      </c>
      <c r="I405" s="21">
        <f t="shared" si="207"/>
        <v>118.46999999999998</v>
      </c>
      <c r="J405" s="21">
        <f t="shared" si="207"/>
        <v>1068.9000000000001</v>
      </c>
      <c r="K405" s="27"/>
      <c r="L405" s="60">
        <v>145.30000000000001</v>
      </c>
    </row>
    <row r="406" spans="1:12" ht="15" x14ac:dyDescent="0.25">
      <c r="A406" s="28">
        <f>A384</f>
        <v>2</v>
      </c>
      <c r="B406" s="14">
        <f>B384</f>
        <v>9</v>
      </c>
      <c r="C406" s="10" t="s">
        <v>33</v>
      </c>
      <c r="D406" s="12" t="s">
        <v>34</v>
      </c>
      <c r="E406" s="47"/>
      <c r="F406" s="48"/>
      <c r="G406" s="48"/>
      <c r="H406" s="48"/>
      <c r="I406" s="48"/>
      <c r="J406" s="48"/>
      <c r="K406" s="49"/>
      <c r="L406" s="48"/>
    </row>
    <row r="407" spans="1:12" ht="15" x14ac:dyDescent="0.25">
      <c r="A407" s="25"/>
      <c r="B407" s="16"/>
      <c r="C407" s="11"/>
      <c r="D407" s="12" t="s">
        <v>30</v>
      </c>
      <c r="E407" s="47"/>
      <c r="F407" s="48"/>
      <c r="G407" s="48"/>
      <c r="H407" s="48"/>
      <c r="I407" s="48"/>
      <c r="J407" s="48"/>
      <c r="K407" s="49"/>
      <c r="L407" s="48"/>
    </row>
    <row r="408" spans="1:12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:J410" si="208">SUM(G406:G409)</f>
        <v>0</v>
      </c>
      <c r="H410" s="21">
        <f t="shared" si="208"/>
        <v>0</v>
      </c>
      <c r="I410" s="21">
        <f t="shared" si="208"/>
        <v>0</v>
      </c>
      <c r="J410" s="21">
        <f t="shared" si="208"/>
        <v>0</v>
      </c>
      <c r="K410" s="27"/>
      <c r="L410" s="21">
        <v>0</v>
      </c>
    </row>
    <row r="411" spans="1:12" ht="15" x14ac:dyDescent="0.25">
      <c r="A411" s="28">
        <f>A384</f>
        <v>2</v>
      </c>
      <c r="B411" s="14">
        <f>B384</f>
        <v>9</v>
      </c>
      <c r="C411" s="10" t="s">
        <v>35</v>
      </c>
      <c r="D411" s="7" t="s">
        <v>20</v>
      </c>
      <c r="E411" s="47"/>
      <c r="F411" s="48"/>
      <c r="G411" s="48"/>
      <c r="H411" s="48"/>
      <c r="I411" s="48"/>
      <c r="J411" s="48"/>
      <c r="K411" s="49"/>
      <c r="L411" s="48"/>
    </row>
    <row r="412" spans="1:12" ht="15" x14ac:dyDescent="0.25">
      <c r="A412" s="25"/>
      <c r="B412" s="16"/>
      <c r="C412" s="11"/>
      <c r="D412" s="7" t="s">
        <v>29</v>
      </c>
      <c r="E412" s="47"/>
      <c r="F412" s="48"/>
      <c r="G412" s="48"/>
      <c r="H412" s="48"/>
      <c r="I412" s="48"/>
      <c r="J412" s="48"/>
      <c r="K412" s="49"/>
      <c r="L412" s="48"/>
    </row>
    <row r="413" spans="1:12" ht="15" x14ac:dyDescent="0.25">
      <c r="A413" s="25"/>
      <c r="B413" s="16"/>
      <c r="C413" s="11"/>
      <c r="D413" s="7" t="s">
        <v>30</v>
      </c>
      <c r="E413" s="47"/>
      <c r="F413" s="48"/>
      <c r="G413" s="48"/>
      <c r="H413" s="48"/>
      <c r="I413" s="48"/>
      <c r="J413" s="48"/>
      <c r="K413" s="49"/>
      <c r="L413" s="48"/>
    </row>
    <row r="414" spans="1:12" ht="15" x14ac:dyDescent="0.25">
      <c r="A414" s="25"/>
      <c r="B414" s="16"/>
      <c r="C414" s="11"/>
      <c r="D414" s="7" t="s">
        <v>22</v>
      </c>
      <c r="E414" s="47"/>
      <c r="F414" s="48"/>
      <c r="G414" s="48"/>
      <c r="H414" s="48"/>
      <c r="I414" s="48"/>
      <c r="J414" s="48"/>
      <c r="K414" s="49"/>
      <c r="L414" s="48"/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:J417" si="209">SUM(G411:G416)</f>
        <v>0</v>
      </c>
      <c r="H417" s="21">
        <f t="shared" si="209"/>
        <v>0</v>
      </c>
      <c r="I417" s="21">
        <f t="shared" si="209"/>
        <v>0</v>
      </c>
      <c r="J417" s="21">
        <f t="shared" si="209"/>
        <v>0</v>
      </c>
      <c r="K417" s="27"/>
      <c r="L417" s="21">
        <f t="shared" ref="L417" si="210">SUM(L411:L416)</f>
        <v>0</v>
      </c>
    </row>
    <row r="418" spans="1:12" ht="15" x14ac:dyDescent="0.25">
      <c r="A418" s="28">
        <f>A384</f>
        <v>2</v>
      </c>
      <c r="B418" s="14">
        <f>B384</f>
        <v>9</v>
      </c>
      <c r="C418" s="10" t="s">
        <v>36</v>
      </c>
      <c r="D418" s="12" t="s">
        <v>37</v>
      </c>
      <c r="E418" s="47"/>
      <c r="F418" s="48"/>
      <c r="G418" s="48"/>
      <c r="H418" s="48"/>
      <c r="I418" s="48"/>
      <c r="J418" s="48"/>
      <c r="K418" s="49"/>
      <c r="L418" s="48"/>
    </row>
    <row r="419" spans="1:12" ht="15" x14ac:dyDescent="0.25">
      <c r="A419" s="25"/>
      <c r="B419" s="16"/>
      <c r="C419" s="11"/>
      <c r="D419" s="12" t="s">
        <v>34</v>
      </c>
      <c r="E419" s="47"/>
      <c r="F419" s="48"/>
      <c r="G419" s="48"/>
      <c r="H419" s="48"/>
      <c r="I419" s="48"/>
      <c r="J419" s="48"/>
      <c r="K419" s="49"/>
      <c r="L419" s="48"/>
    </row>
    <row r="420" spans="1:12" ht="15" x14ac:dyDescent="0.25">
      <c r="A420" s="25"/>
      <c r="B420" s="16"/>
      <c r="C420" s="11"/>
      <c r="D420" s="12" t="s">
        <v>30</v>
      </c>
      <c r="E420" s="47"/>
      <c r="F420" s="48"/>
      <c r="G420" s="48"/>
      <c r="H420" s="48"/>
      <c r="I420" s="48"/>
      <c r="J420" s="48"/>
      <c r="K420" s="49"/>
      <c r="L420" s="48"/>
    </row>
    <row r="421" spans="1:12" ht="15" x14ac:dyDescent="0.25">
      <c r="A421" s="25"/>
      <c r="B421" s="16"/>
      <c r="C421" s="11"/>
      <c r="D421" s="12" t="s">
        <v>23</v>
      </c>
      <c r="E421" s="47"/>
      <c r="F421" s="48"/>
      <c r="G421" s="48"/>
      <c r="H421" s="48"/>
      <c r="I421" s="48"/>
      <c r="J421" s="48"/>
      <c r="K421" s="49"/>
      <c r="L421" s="48"/>
    </row>
    <row r="422" spans="1:12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:J424" si="211">SUM(G418:G423)</f>
        <v>0</v>
      </c>
      <c r="H424" s="21">
        <f t="shared" si="211"/>
        <v>0</v>
      </c>
      <c r="I424" s="21">
        <f t="shared" si="211"/>
        <v>0</v>
      </c>
      <c r="J424" s="21">
        <f t="shared" si="211"/>
        <v>0</v>
      </c>
      <c r="K424" s="27"/>
      <c r="L424" s="21">
        <f t="shared" ref="L424" si="212">SUM(L418:L423)</f>
        <v>0</v>
      </c>
    </row>
    <row r="425" spans="1:12" ht="15.75" customHeight="1" thickBot="1" x14ac:dyDescent="0.25">
      <c r="A425" s="31">
        <f>A384</f>
        <v>2</v>
      </c>
      <c r="B425" s="32">
        <f>B384</f>
        <v>9</v>
      </c>
      <c r="C425" s="94" t="s">
        <v>4</v>
      </c>
      <c r="D425" s="95"/>
      <c r="E425" s="33"/>
      <c r="F425" s="34">
        <f>F391+F395+F405+F410+F417+F424</f>
        <v>1420</v>
      </c>
      <c r="G425" s="34">
        <f t="shared" ref="G425:J425" si="213">G391+G395+G405+G410+G417+G424</f>
        <v>52.08</v>
      </c>
      <c r="H425" s="34">
        <f t="shared" si="213"/>
        <v>53.150000000000006</v>
      </c>
      <c r="I425" s="34">
        <f t="shared" si="213"/>
        <v>212.06</v>
      </c>
      <c r="J425" s="34">
        <f t="shared" si="213"/>
        <v>1753.1000000000001</v>
      </c>
      <c r="K425" s="35"/>
      <c r="L425" s="34">
        <f t="shared" ref="L425" si="214">L391+L395+L405+L410+L417+L424</f>
        <v>242.20000000000002</v>
      </c>
    </row>
    <row r="426" spans="1:12" ht="15" x14ac:dyDescent="0.25">
      <c r="A426" s="22">
        <v>2</v>
      </c>
      <c r="B426" s="23">
        <v>10</v>
      </c>
      <c r="C426" s="24" t="s">
        <v>19</v>
      </c>
      <c r="D426" s="54" t="s">
        <v>20</v>
      </c>
      <c r="E426" s="55" t="s">
        <v>118</v>
      </c>
      <c r="F426" s="56">
        <v>155</v>
      </c>
      <c r="G426" s="56">
        <v>15.4</v>
      </c>
      <c r="H426" s="56">
        <v>8.9600000000000009</v>
      </c>
      <c r="I426" s="56">
        <v>31</v>
      </c>
      <c r="J426" s="57">
        <v>207</v>
      </c>
      <c r="K426" s="62">
        <v>184</v>
      </c>
      <c r="L426" s="45"/>
    </row>
    <row r="427" spans="1:12" ht="15" x14ac:dyDescent="0.25">
      <c r="A427" s="25"/>
      <c r="B427" s="16"/>
      <c r="C427" s="11"/>
      <c r="D427" s="58"/>
      <c r="E427" s="55"/>
      <c r="F427" s="56"/>
      <c r="G427" s="56"/>
      <c r="H427" s="56"/>
      <c r="I427" s="56"/>
      <c r="J427" s="57"/>
      <c r="K427" s="63"/>
      <c r="L427" s="48"/>
    </row>
    <row r="428" spans="1:12" ht="15" x14ac:dyDescent="0.25">
      <c r="A428" s="25"/>
      <c r="B428" s="16"/>
      <c r="C428" s="11"/>
      <c r="D428" s="54" t="s">
        <v>21</v>
      </c>
      <c r="E428" s="55" t="s">
        <v>119</v>
      </c>
      <c r="F428" s="56">
        <v>205</v>
      </c>
      <c r="G428" s="56">
        <v>0.3</v>
      </c>
      <c r="H428" s="56">
        <v>0.1</v>
      </c>
      <c r="I428" s="56">
        <v>15.2</v>
      </c>
      <c r="J428" s="57">
        <v>62</v>
      </c>
      <c r="K428" s="64">
        <v>431</v>
      </c>
      <c r="L428" s="48"/>
    </row>
    <row r="429" spans="1:12" ht="15" x14ac:dyDescent="0.25">
      <c r="A429" s="25"/>
      <c r="B429" s="16"/>
      <c r="C429" s="11"/>
      <c r="D429" s="54" t="s">
        <v>22</v>
      </c>
      <c r="E429" s="55" t="s">
        <v>91</v>
      </c>
      <c r="F429" s="56">
        <v>30</v>
      </c>
      <c r="G429" s="56">
        <v>1.1000000000000001</v>
      </c>
      <c r="H429" s="56">
        <v>8.4</v>
      </c>
      <c r="I429" s="56">
        <v>7.5</v>
      </c>
      <c r="J429" s="57">
        <v>110</v>
      </c>
      <c r="K429" s="66">
        <v>1</v>
      </c>
      <c r="L429" s="48"/>
    </row>
    <row r="430" spans="1:12" ht="15" x14ac:dyDescent="0.25">
      <c r="A430" s="25"/>
      <c r="B430" s="16"/>
      <c r="C430" s="11"/>
      <c r="D430" s="54" t="s">
        <v>23</v>
      </c>
      <c r="E430" s="55" t="s">
        <v>47</v>
      </c>
      <c r="F430" s="56">
        <v>100</v>
      </c>
      <c r="G430" s="56">
        <v>0.4</v>
      </c>
      <c r="H430" s="56">
        <v>0.4</v>
      </c>
      <c r="I430" s="56">
        <v>9.8000000000000007</v>
      </c>
      <c r="J430" s="57">
        <v>44.4</v>
      </c>
      <c r="K430" s="64" t="s">
        <v>49</v>
      </c>
      <c r="L430" s="48"/>
    </row>
    <row r="431" spans="1:12" ht="15" x14ac:dyDescent="0.25">
      <c r="A431" s="25"/>
      <c r="B431" s="16"/>
      <c r="C431" s="11"/>
      <c r="D431" s="58" t="s">
        <v>31</v>
      </c>
      <c r="E431" s="55" t="s">
        <v>48</v>
      </c>
      <c r="F431" s="56">
        <v>30</v>
      </c>
      <c r="G431" s="56">
        <v>2</v>
      </c>
      <c r="H431" s="56">
        <v>1.1599999999999999</v>
      </c>
      <c r="I431" s="56">
        <v>13</v>
      </c>
      <c r="J431" s="57">
        <v>71.900000000000006</v>
      </c>
      <c r="K431" s="65">
        <v>338</v>
      </c>
      <c r="L431" s="48"/>
    </row>
    <row r="432" spans="1:12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5.75" thickBot="1" x14ac:dyDescent="0.3">
      <c r="A433" s="26"/>
      <c r="B433" s="18"/>
      <c r="C433" s="8"/>
      <c r="D433" s="19" t="s">
        <v>38</v>
      </c>
      <c r="E433" s="9"/>
      <c r="F433" s="21">
        <f>SUM(F426:F432)</f>
        <v>520</v>
      </c>
      <c r="G433" s="21">
        <f t="shared" ref="G433:J433" si="215">SUM(G426:G432)</f>
        <v>19.2</v>
      </c>
      <c r="H433" s="21">
        <f t="shared" si="215"/>
        <v>19.02</v>
      </c>
      <c r="I433" s="21">
        <f t="shared" si="215"/>
        <v>76.5</v>
      </c>
      <c r="J433" s="21">
        <f t="shared" si="215"/>
        <v>495.29999999999995</v>
      </c>
      <c r="K433" s="27"/>
      <c r="L433" s="60">
        <v>96.9</v>
      </c>
    </row>
    <row r="434" spans="1:12" ht="15" x14ac:dyDescent="0.25">
      <c r="A434" s="28">
        <f>A426</f>
        <v>2</v>
      </c>
      <c r="B434" s="14">
        <f>B426</f>
        <v>10</v>
      </c>
      <c r="C434" s="10" t="s">
        <v>24</v>
      </c>
      <c r="D434" s="12" t="s">
        <v>23</v>
      </c>
      <c r="E434" s="47"/>
      <c r="F434" s="48"/>
      <c r="G434" s="48"/>
      <c r="H434" s="48"/>
      <c r="I434" s="48"/>
      <c r="J434" s="48"/>
      <c r="K434" s="49"/>
      <c r="L434" s="48"/>
    </row>
    <row r="435" spans="1:12" ht="15" x14ac:dyDescent="0.25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  <c r="L435" s="48"/>
    </row>
    <row r="436" spans="1:12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5.75" thickBot="1" x14ac:dyDescent="0.3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:J437" si="216">SUM(G434:G436)</f>
        <v>0</v>
      </c>
      <c r="H437" s="21">
        <f t="shared" si="216"/>
        <v>0</v>
      </c>
      <c r="I437" s="21">
        <f t="shared" si="216"/>
        <v>0</v>
      </c>
      <c r="J437" s="21">
        <f t="shared" si="216"/>
        <v>0</v>
      </c>
      <c r="K437" s="27"/>
      <c r="L437" s="21">
        <f t="shared" ref="L437" si="217">SUM(L434:L436)</f>
        <v>0</v>
      </c>
    </row>
    <row r="438" spans="1:12" ht="15" x14ac:dyDescent="0.25">
      <c r="A438" s="28">
        <f>A426</f>
        <v>2</v>
      </c>
      <c r="B438" s="14">
        <f>B426</f>
        <v>10</v>
      </c>
      <c r="C438" s="10" t="s">
        <v>25</v>
      </c>
      <c r="D438" s="59" t="s">
        <v>26</v>
      </c>
      <c r="E438" s="55" t="s">
        <v>120</v>
      </c>
      <c r="F438" s="56">
        <v>80</v>
      </c>
      <c r="G438" s="56">
        <v>4.2</v>
      </c>
      <c r="H438" s="56">
        <v>4.5999999999999996</v>
      </c>
      <c r="I438" s="56">
        <v>6.1</v>
      </c>
      <c r="J438" s="57">
        <v>106.8</v>
      </c>
      <c r="K438" s="87" t="s">
        <v>121</v>
      </c>
      <c r="L438" s="48"/>
    </row>
    <row r="439" spans="1:12" ht="15" x14ac:dyDescent="0.25">
      <c r="A439" s="25"/>
      <c r="B439" s="16"/>
      <c r="C439" s="11"/>
      <c r="D439" s="54" t="s">
        <v>27</v>
      </c>
      <c r="E439" s="55" t="s">
        <v>122</v>
      </c>
      <c r="F439" s="56">
        <v>210</v>
      </c>
      <c r="G439" s="56">
        <v>2.8</v>
      </c>
      <c r="H439" s="56">
        <v>2.2999999999999998</v>
      </c>
      <c r="I439" s="56">
        <v>6.4</v>
      </c>
      <c r="J439" s="57">
        <v>106.1</v>
      </c>
      <c r="K439" s="64">
        <v>84</v>
      </c>
      <c r="L439" s="48"/>
    </row>
    <row r="440" spans="1:12" ht="15" x14ac:dyDescent="0.25">
      <c r="A440" s="25"/>
      <c r="B440" s="16"/>
      <c r="C440" s="11"/>
      <c r="D440" s="54" t="s">
        <v>28</v>
      </c>
      <c r="E440" s="55" t="s">
        <v>139</v>
      </c>
      <c r="F440" s="56">
        <v>90</v>
      </c>
      <c r="G440" s="56">
        <v>16.7</v>
      </c>
      <c r="H440" s="56">
        <v>12.8</v>
      </c>
      <c r="I440" s="56">
        <v>15.3</v>
      </c>
      <c r="J440" s="57">
        <v>243</v>
      </c>
      <c r="K440" s="64">
        <v>314</v>
      </c>
      <c r="L440" s="48"/>
    </row>
    <row r="441" spans="1:12" ht="15" x14ac:dyDescent="0.25">
      <c r="A441" s="25"/>
      <c r="B441" s="16"/>
      <c r="C441" s="11"/>
      <c r="D441" s="54" t="s">
        <v>29</v>
      </c>
      <c r="E441" s="55" t="s">
        <v>123</v>
      </c>
      <c r="F441" s="56">
        <v>150</v>
      </c>
      <c r="G441" s="56">
        <v>4.5</v>
      </c>
      <c r="H441" s="56">
        <v>4.8</v>
      </c>
      <c r="I441" s="56">
        <v>31.3</v>
      </c>
      <c r="J441" s="57">
        <v>181</v>
      </c>
      <c r="K441" s="64">
        <v>331</v>
      </c>
      <c r="L441" s="48"/>
    </row>
    <row r="442" spans="1:12" ht="15" x14ac:dyDescent="0.25">
      <c r="A442" s="25"/>
      <c r="B442" s="16"/>
      <c r="C442" s="11"/>
      <c r="D442" s="54" t="s">
        <v>30</v>
      </c>
      <c r="E442" s="55" t="s">
        <v>89</v>
      </c>
      <c r="F442" s="56">
        <v>200</v>
      </c>
      <c r="G442" s="56">
        <v>1</v>
      </c>
      <c r="H442" s="56">
        <v>0.2</v>
      </c>
      <c r="I442" s="56">
        <v>19.2</v>
      </c>
      <c r="J442" s="57">
        <v>92</v>
      </c>
      <c r="K442" s="64">
        <v>442</v>
      </c>
      <c r="L442" s="48"/>
    </row>
    <row r="443" spans="1:12" ht="15" x14ac:dyDescent="0.25">
      <c r="A443" s="25"/>
      <c r="B443" s="16"/>
      <c r="C443" s="11"/>
      <c r="D443" s="54" t="s">
        <v>31</v>
      </c>
      <c r="E443" s="55" t="s">
        <v>48</v>
      </c>
      <c r="F443" s="56">
        <v>30</v>
      </c>
      <c r="G443" s="56">
        <v>2</v>
      </c>
      <c r="H443" s="56">
        <v>1.2</v>
      </c>
      <c r="I443" s="56">
        <v>13</v>
      </c>
      <c r="J443" s="57">
        <v>71.900000000000006</v>
      </c>
      <c r="K443" s="64" t="s">
        <v>49</v>
      </c>
      <c r="L443" s="48"/>
    </row>
    <row r="444" spans="1:12" ht="25.5" x14ac:dyDescent="0.25">
      <c r="A444" s="25"/>
      <c r="B444" s="16"/>
      <c r="C444" s="11"/>
      <c r="D444" s="54" t="s">
        <v>32</v>
      </c>
      <c r="E444" s="55" t="s">
        <v>74</v>
      </c>
      <c r="F444" s="56">
        <v>40</v>
      </c>
      <c r="G444" s="56">
        <v>3.2</v>
      </c>
      <c r="H444" s="56">
        <v>1.7</v>
      </c>
      <c r="I444" s="56">
        <v>20.399999999999999</v>
      </c>
      <c r="J444" s="57">
        <v>92</v>
      </c>
      <c r="K444" s="64" t="s">
        <v>49</v>
      </c>
      <c r="L444" s="48"/>
    </row>
    <row r="445" spans="1:12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5.75" thickBot="1" x14ac:dyDescent="0.3">
      <c r="A447" s="26"/>
      <c r="B447" s="18"/>
      <c r="C447" s="8"/>
      <c r="D447" s="19" t="s">
        <v>38</v>
      </c>
      <c r="E447" s="9"/>
      <c r="F447" s="21">
        <f>SUM(F438:F446)</f>
        <v>800</v>
      </c>
      <c r="G447" s="21">
        <f t="shared" ref="G447:J447" si="218">SUM(G438:G446)</f>
        <v>34.4</v>
      </c>
      <c r="H447" s="21">
        <f t="shared" si="218"/>
        <v>27.599999999999998</v>
      </c>
      <c r="I447" s="21">
        <f t="shared" si="218"/>
        <v>111.69999999999999</v>
      </c>
      <c r="J447" s="21">
        <f t="shared" si="218"/>
        <v>892.8</v>
      </c>
      <c r="K447" s="27"/>
      <c r="L447" s="60">
        <v>145.30000000000001</v>
      </c>
    </row>
    <row r="448" spans="1:12" ht="15" x14ac:dyDescent="0.25">
      <c r="A448" s="28">
        <f>A426</f>
        <v>2</v>
      </c>
      <c r="B448" s="14">
        <f>B426</f>
        <v>10</v>
      </c>
      <c r="C448" s="10" t="s">
        <v>33</v>
      </c>
      <c r="D448" s="12" t="s">
        <v>34</v>
      </c>
      <c r="E448" s="47"/>
      <c r="F448" s="48"/>
      <c r="G448" s="48"/>
      <c r="H448" s="48"/>
      <c r="I448" s="48"/>
      <c r="J448" s="48"/>
      <c r="K448" s="49"/>
      <c r="L448" s="48"/>
    </row>
    <row r="449" spans="1:12" ht="15" x14ac:dyDescent="0.25">
      <c r="A449" s="25"/>
      <c r="B449" s="16"/>
      <c r="C449" s="11"/>
      <c r="D449" s="12" t="s">
        <v>30</v>
      </c>
      <c r="E449" s="47"/>
      <c r="F449" s="48"/>
      <c r="G449" s="48"/>
      <c r="H449" s="48"/>
      <c r="I449" s="48"/>
      <c r="J449" s="48"/>
      <c r="K449" s="49"/>
      <c r="L449" s="48"/>
    </row>
    <row r="450" spans="1:12" ht="15" x14ac:dyDescent="0.25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  <c r="L450" s="48"/>
    </row>
    <row r="451" spans="1:12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:J452" si="219">SUM(G448:G451)</f>
        <v>0</v>
      </c>
      <c r="H452" s="21">
        <f t="shared" si="219"/>
        <v>0</v>
      </c>
      <c r="I452" s="21">
        <f t="shared" si="219"/>
        <v>0</v>
      </c>
      <c r="J452" s="21">
        <f t="shared" si="219"/>
        <v>0</v>
      </c>
      <c r="K452" s="27"/>
      <c r="L452" s="21">
        <v>0</v>
      </c>
    </row>
    <row r="453" spans="1:12" ht="15" x14ac:dyDescent="0.25">
      <c r="A453" s="28">
        <f>A426</f>
        <v>2</v>
      </c>
      <c r="B453" s="14">
        <f>B426</f>
        <v>10</v>
      </c>
      <c r="C453" s="10" t="s">
        <v>35</v>
      </c>
      <c r="D453" s="7" t="s">
        <v>20</v>
      </c>
      <c r="E453" s="47"/>
      <c r="F453" s="48"/>
      <c r="G453" s="48"/>
      <c r="H453" s="48"/>
      <c r="I453" s="48"/>
      <c r="J453" s="48"/>
      <c r="K453" s="49"/>
      <c r="L453" s="48"/>
    </row>
    <row r="454" spans="1:12" ht="15" x14ac:dyDescent="0.25">
      <c r="A454" s="25"/>
      <c r="B454" s="16"/>
      <c r="C454" s="11"/>
      <c r="D454" s="7" t="s">
        <v>29</v>
      </c>
      <c r="E454" s="47"/>
      <c r="F454" s="48"/>
      <c r="G454" s="48"/>
      <c r="H454" s="48"/>
      <c r="I454" s="48"/>
      <c r="J454" s="48"/>
      <c r="K454" s="49"/>
      <c r="L454" s="48"/>
    </row>
    <row r="455" spans="1:12" ht="15" x14ac:dyDescent="0.25">
      <c r="A455" s="25"/>
      <c r="B455" s="16"/>
      <c r="C455" s="11"/>
      <c r="D455" s="7" t="s">
        <v>30</v>
      </c>
      <c r="E455" s="47"/>
      <c r="F455" s="48"/>
      <c r="G455" s="48"/>
      <c r="H455" s="48"/>
      <c r="I455" s="48"/>
      <c r="J455" s="48"/>
      <c r="K455" s="49"/>
      <c r="L455" s="48"/>
    </row>
    <row r="456" spans="1:12" ht="15" x14ac:dyDescent="0.25">
      <c r="A456" s="25"/>
      <c r="B456" s="16"/>
      <c r="C456" s="11"/>
      <c r="D456" s="7" t="s">
        <v>22</v>
      </c>
      <c r="E456" s="47"/>
      <c r="F456" s="48"/>
      <c r="G456" s="48"/>
      <c r="H456" s="48"/>
      <c r="I456" s="48"/>
      <c r="J456" s="48"/>
      <c r="K456" s="49"/>
      <c r="L456" s="48"/>
    </row>
    <row r="457" spans="1:12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:J459" si="220">SUM(G453:G458)</f>
        <v>0</v>
      </c>
      <c r="H459" s="21">
        <f t="shared" si="220"/>
        <v>0</v>
      </c>
      <c r="I459" s="21">
        <f t="shared" si="220"/>
        <v>0</v>
      </c>
      <c r="J459" s="21">
        <f t="shared" si="220"/>
        <v>0</v>
      </c>
      <c r="K459" s="27"/>
      <c r="L459" s="21">
        <f t="shared" ref="L459" si="221">SUM(L453:L458)</f>
        <v>0</v>
      </c>
    </row>
    <row r="460" spans="1:12" ht="15" x14ac:dyDescent="0.25">
      <c r="A460" s="28">
        <f>A426</f>
        <v>2</v>
      </c>
      <c r="B460" s="14">
        <f>B426</f>
        <v>10</v>
      </c>
      <c r="C460" s="10" t="s">
        <v>36</v>
      </c>
      <c r="D460" s="12" t="s">
        <v>37</v>
      </c>
      <c r="E460" s="47"/>
      <c r="F460" s="48"/>
      <c r="G460" s="48"/>
      <c r="H460" s="48"/>
      <c r="I460" s="48"/>
      <c r="J460" s="48"/>
      <c r="K460" s="49"/>
      <c r="L460" s="48"/>
    </row>
    <row r="461" spans="1:12" ht="15" x14ac:dyDescent="0.25">
      <c r="A461" s="25"/>
      <c r="B461" s="16"/>
      <c r="C461" s="11"/>
      <c r="D461" s="12" t="s">
        <v>34</v>
      </c>
      <c r="E461" s="47"/>
      <c r="F461" s="48"/>
      <c r="G461" s="48"/>
      <c r="H461" s="48"/>
      <c r="I461" s="48"/>
      <c r="J461" s="48"/>
      <c r="K461" s="49"/>
      <c r="L461" s="48"/>
    </row>
    <row r="462" spans="1:12" ht="15" x14ac:dyDescent="0.25">
      <c r="A462" s="25"/>
      <c r="B462" s="16"/>
      <c r="C462" s="11"/>
      <c r="D462" s="12" t="s">
        <v>30</v>
      </c>
      <c r="E462" s="47"/>
      <c r="F462" s="48"/>
      <c r="G462" s="48"/>
      <c r="H462" s="48"/>
      <c r="I462" s="48"/>
      <c r="J462" s="48"/>
      <c r="K462" s="49"/>
      <c r="L462" s="48"/>
    </row>
    <row r="463" spans="1:12" ht="15" x14ac:dyDescent="0.25">
      <c r="A463" s="25"/>
      <c r="B463" s="16"/>
      <c r="C463" s="11"/>
      <c r="D463" s="12" t="s">
        <v>23</v>
      </c>
      <c r="E463" s="47"/>
      <c r="F463" s="48"/>
      <c r="G463" s="48"/>
      <c r="H463" s="48"/>
      <c r="I463" s="48"/>
      <c r="J463" s="48"/>
      <c r="K463" s="49"/>
      <c r="L463" s="48"/>
    </row>
    <row r="464" spans="1:12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:J466" si="222">SUM(G460:G465)</f>
        <v>0</v>
      </c>
      <c r="H466" s="21">
        <f t="shared" si="222"/>
        <v>0</v>
      </c>
      <c r="I466" s="21">
        <f t="shared" si="222"/>
        <v>0</v>
      </c>
      <c r="J466" s="21">
        <f t="shared" si="222"/>
        <v>0</v>
      </c>
      <c r="K466" s="27"/>
      <c r="L466" s="21">
        <f t="shared" ref="L466" si="223">SUM(L460:L465)</f>
        <v>0</v>
      </c>
    </row>
    <row r="467" spans="1:12" ht="15.75" customHeight="1" thickBot="1" x14ac:dyDescent="0.25">
      <c r="A467" s="31">
        <f>A426</f>
        <v>2</v>
      </c>
      <c r="B467" s="32">
        <f>B426</f>
        <v>10</v>
      </c>
      <c r="C467" s="94" t="s">
        <v>4</v>
      </c>
      <c r="D467" s="95"/>
      <c r="E467" s="33"/>
      <c r="F467" s="34">
        <f>F433+F437+F447+F452+F459+F466</f>
        <v>1320</v>
      </c>
      <c r="G467" s="34">
        <f t="shared" ref="G467:J467" si="224">G433+G437+G447+G452+G459+G466</f>
        <v>53.599999999999994</v>
      </c>
      <c r="H467" s="34">
        <f t="shared" si="224"/>
        <v>46.62</v>
      </c>
      <c r="I467" s="34">
        <f t="shared" si="224"/>
        <v>188.2</v>
      </c>
      <c r="J467" s="34">
        <f t="shared" si="224"/>
        <v>1388.1</v>
      </c>
      <c r="K467" s="35"/>
      <c r="L467" s="34">
        <f t="shared" ref="L467" si="225">L433+L437+L447+L452+L459+L466</f>
        <v>242.20000000000002</v>
      </c>
    </row>
    <row r="468" spans="1:12" ht="15" x14ac:dyDescent="0.25">
      <c r="A468" s="22">
        <v>2</v>
      </c>
      <c r="B468" s="23">
        <v>11</v>
      </c>
      <c r="C468" s="24" t="s">
        <v>19</v>
      </c>
      <c r="D468" s="54" t="s">
        <v>20</v>
      </c>
      <c r="E468" s="55" t="s">
        <v>124</v>
      </c>
      <c r="F468" s="56">
        <v>155</v>
      </c>
      <c r="G468" s="56">
        <v>6.21</v>
      </c>
      <c r="H468" s="56">
        <v>8.56</v>
      </c>
      <c r="I468" s="56">
        <v>19.02</v>
      </c>
      <c r="J468" s="57">
        <v>205.9</v>
      </c>
      <c r="K468" s="64">
        <v>187</v>
      </c>
      <c r="L468" s="45"/>
    </row>
    <row r="469" spans="1:12" ht="15" x14ac:dyDescent="0.25">
      <c r="A469" s="25"/>
      <c r="B469" s="16"/>
      <c r="C469" s="11"/>
      <c r="D469" s="58"/>
      <c r="E469" s="55"/>
      <c r="F469" s="56"/>
      <c r="G469" s="56"/>
      <c r="H469" s="56"/>
      <c r="I469" s="56"/>
      <c r="J469" s="57"/>
      <c r="K469" s="63"/>
      <c r="L469" s="48"/>
    </row>
    <row r="470" spans="1:12" ht="15" x14ac:dyDescent="0.25">
      <c r="A470" s="25"/>
      <c r="B470" s="16"/>
      <c r="C470" s="11"/>
      <c r="D470" s="54" t="s">
        <v>21</v>
      </c>
      <c r="E470" s="55" t="s">
        <v>105</v>
      </c>
      <c r="F470" s="56">
        <v>200</v>
      </c>
      <c r="G470" s="56">
        <v>6.1</v>
      </c>
      <c r="H470" s="56">
        <v>5.3</v>
      </c>
      <c r="I470" s="56">
        <v>10.1</v>
      </c>
      <c r="J470" s="57">
        <v>113</v>
      </c>
      <c r="K470" s="64">
        <v>2</v>
      </c>
      <c r="L470" s="48"/>
    </row>
    <row r="471" spans="1:12" ht="15" x14ac:dyDescent="0.25">
      <c r="A471" s="25"/>
      <c r="B471" s="16"/>
      <c r="C471" s="11"/>
      <c r="D471" s="54" t="s">
        <v>22</v>
      </c>
      <c r="E471" s="55" t="s">
        <v>69</v>
      </c>
      <c r="F471" s="56">
        <v>35</v>
      </c>
      <c r="G471" s="56">
        <v>1.02</v>
      </c>
      <c r="H471" s="56">
        <v>0.9</v>
      </c>
      <c r="I471" s="56">
        <v>12</v>
      </c>
      <c r="J471" s="57">
        <v>115.5</v>
      </c>
      <c r="K471" s="64" t="s">
        <v>49</v>
      </c>
      <c r="L471" s="48"/>
    </row>
    <row r="472" spans="1:12" ht="15" x14ac:dyDescent="0.25">
      <c r="A472" s="25"/>
      <c r="B472" s="16"/>
      <c r="C472" s="11"/>
      <c r="D472" s="54" t="s">
        <v>23</v>
      </c>
      <c r="E472" s="55" t="s">
        <v>78</v>
      </c>
      <c r="F472" s="56">
        <v>100</v>
      </c>
      <c r="G472" s="56">
        <v>0.75</v>
      </c>
      <c r="H472" s="56">
        <v>0</v>
      </c>
      <c r="I472" s="56">
        <v>7.5</v>
      </c>
      <c r="J472" s="57">
        <v>38</v>
      </c>
      <c r="K472" s="64">
        <v>434</v>
      </c>
      <c r="L472" s="48"/>
    </row>
    <row r="473" spans="1:12" ht="15" x14ac:dyDescent="0.25">
      <c r="A473" s="25"/>
      <c r="B473" s="16"/>
      <c r="C473" s="11"/>
      <c r="D473" s="58" t="s">
        <v>31</v>
      </c>
      <c r="E473" s="55" t="s">
        <v>48</v>
      </c>
      <c r="F473" s="56">
        <v>25</v>
      </c>
      <c r="G473" s="56">
        <v>1.67</v>
      </c>
      <c r="H473" s="56">
        <v>1</v>
      </c>
      <c r="I473" s="56">
        <v>10.83</v>
      </c>
      <c r="J473" s="57">
        <v>59.9</v>
      </c>
      <c r="K473" s="64" t="s">
        <v>49</v>
      </c>
      <c r="L473" s="48"/>
    </row>
    <row r="474" spans="1:12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5.75" thickBot="1" x14ac:dyDescent="0.3">
      <c r="A475" s="26"/>
      <c r="B475" s="18"/>
      <c r="C475" s="8"/>
      <c r="D475" s="19" t="s">
        <v>38</v>
      </c>
      <c r="E475" s="9"/>
      <c r="F475" s="21">
        <f>SUM(F468:F474)</f>
        <v>515</v>
      </c>
      <c r="G475" s="21">
        <f t="shared" ref="G475:J475" si="226">SUM(G468:G474)</f>
        <v>15.749999999999998</v>
      </c>
      <c r="H475" s="21">
        <f t="shared" si="226"/>
        <v>15.76</v>
      </c>
      <c r="I475" s="21">
        <f t="shared" si="226"/>
        <v>59.449999999999996</v>
      </c>
      <c r="J475" s="21">
        <f t="shared" si="226"/>
        <v>532.29999999999995</v>
      </c>
      <c r="K475" s="27"/>
      <c r="L475" s="60">
        <v>96.9</v>
      </c>
    </row>
    <row r="476" spans="1:12" ht="15" x14ac:dyDescent="0.25">
      <c r="A476" s="28">
        <f>A468</f>
        <v>2</v>
      </c>
      <c r="B476" s="14">
        <f>B468</f>
        <v>11</v>
      </c>
      <c r="C476" s="10" t="s">
        <v>24</v>
      </c>
      <c r="D476" s="12" t="s">
        <v>23</v>
      </c>
      <c r="E476" s="47"/>
      <c r="F476" s="48"/>
      <c r="G476" s="48"/>
      <c r="H476" s="48"/>
      <c r="I476" s="48"/>
      <c r="J476" s="48"/>
      <c r="K476" s="49"/>
      <c r="L476" s="48"/>
    </row>
    <row r="477" spans="1:12" ht="15" x14ac:dyDescent="0.25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  <c r="L477" s="48"/>
    </row>
    <row r="478" spans="1:12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5.75" thickBot="1" x14ac:dyDescent="0.3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:J479" si="227">SUM(G476:G478)</f>
        <v>0</v>
      </c>
      <c r="H479" s="21">
        <f t="shared" si="227"/>
        <v>0</v>
      </c>
      <c r="I479" s="21">
        <f t="shared" si="227"/>
        <v>0</v>
      </c>
      <c r="J479" s="21">
        <f t="shared" si="227"/>
        <v>0</v>
      </c>
      <c r="K479" s="27"/>
      <c r="L479" s="21">
        <f t="shared" ref="L479" si="228">SUM(L476:L478)</f>
        <v>0</v>
      </c>
    </row>
    <row r="480" spans="1:12" ht="15" x14ac:dyDescent="0.25">
      <c r="A480" s="28">
        <f>A468</f>
        <v>2</v>
      </c>
      <c r="B480" s="14">
        <f>B468</f>
        <v>11</v>
      </c>
      <c r="C480" s="10" t="s">
        <v>25</v>
      </c>
      <c r="D480" s="59" t="s">
        <v>26</v>
      </c>
      <c r="E480" s="55" t="s">
        <v>125</v>
      </c>
      <c r="F480" s="56">
        <v>60</v>
      </c>
      <c r="G480" s="56">
        <v>0.42</v>
      </c>
      <c r="H480" s="56">
        <v>0.06</v>
      </c>
      <c r="I480" s="56">
        <v>1.1000000000000001</v>
      </c>
      <c r="J480" s="57">
        <v>6.6</v>
      </c>
      <c r="K480" s="66" t="s">
        <v>49</v>
      </c>
      <c r="L480" s="48"/>
    </row>
    <row r="481" spans="1:12" ht="15" x14ac:dyDescent="0.25">
      <c r="A481" s="25"/>
      <c r="B481" s="16"/>
      <c r="C481" s="11"/>
      <c r="D481" s="54" t="s">
        <v>27</v>
      </c>
      <c r="E481" s="55" t="s">
        <v>126</v>
      </c>
      <c r="F481" s="56">
        <v>210</v>
      </c>
      <c r="G481" s="56">
        <v>8.0500000000000007</v>
      </c>
      <c r="H481" s="56">
        <v>6.6</v>
      </c>
      <c r="I481" s="56">
        <v>8.6</v>
      </c>
      <c r="J481" s="57">
        <v>220.6</v>
      </c>
      <c r="K481" s="64">
        <v>80</v>
      </c>
      <c r="L481" s="48"/>
    </row>
    <row r="482" spans="1:12" ht="15" x14ac:dyDescent="0.25">
      <c r="A482" s="25"/>
      <c r="B482" s="16"/>
      <c r="C482" s="11"/>
      <c r="D482" s="54" t="s">
        <v>28</v>
      </c>
      <c r="E482" s="55" t="s">
        <v>127</v>
      </c>
      <c r="F482" s="56">
        <v>100</v>
      </c>
      <c r="G482" s="56">
        <v>4.5999999999999996</v>
      </c>
      <c r="H482" s="56">
        <v>7.6</v>
      </c>
      <c r="I482" s="56">
        <v>6</v>
      </c>
      <c r="J482" s="57">
        <v>110</v>
      </c>
      <c r="K482" s="64">
        <v>241</v>
      </c>
      <c r="L482" s="48"/>
    </row>
    <row r="483" spans="1:12" ht="15" x14ac:dyDescent="0.25">
      <c r="A483" s="25"/>
      <c r="B483" s="16"/>
      <c r="C483" s="11"/>
      <c r="D483" s="54" t="s">
        <v>29</v>
      </c>
      <c r="E483" s="55" t="s">
        <v>82</v>
      </c>
      <c r="F483" s="56">
        <v>150</v>
      </c>
      <c r="G483" s="56">
        <v>3.1</v>
      </c>
      <c r="H483" s="56">
        <v>5.4</v>
      </c>
      <c r="I483" s="56">
        <v>20.3</v>
      </c>
      <c r="J483" s="57">
        <v>141</v>
      </c>
      <c r="K483" s="64">
        <v>335</v>
      </c>
      <c r="L483" s="48"/>
    </row>
    <row r="484" spans="1:12" ht="15" x14ac:dyDescent="0.25">
      <c r="A484" s="25"/>
      <c r="B484" s="16"/>
      <c r="C484" s="11"/>
      <c r="D484" s="54" t="s">
        <v>30</v>
      </c>
      <c r="E484" s="55" t="s">
        <v>128</v>
      </c>
      <c r="F484" s="56">
        <v>200</v>
      </c>
      <c r="G484" s="56">
        <v>1</v>
      </c>
      <c r="H484" s="56">
        <v>0.2</v>
      </c>
      <c r="I484" s="56">
        <v>19.2</v>
      </c>
      <c r="J484" s="57">
        <v>92</v>
      </c>
      <c r="K484" s="64">
        <v>442</v>
      </c>
      <c r="L484" s="48"/>
    </row>
    <row r="485" spans="1:12" ht="15" x14ac:dyDescent="0.25">
      <c r="A485" s="25"/>
      <c r="B485" s="16"/>
      <c r="C485" s="11"/>
      <c r="D485" s="54" t="s">
        <v>31</v>
      </c>
      <c r="E485" s="55" t="s">
        <v>48</v>
      </c>
      <c r="F485" s="56">
        <v>30</v>
      </c>
      <c r="G485" s="56">
        <v>2</v>
      </c>
      <c r="H485" s="56">
        <v>1.1599999999999999</v>
      </c>
      <c r="I485" s="56">
        <v>13</v>
      </c>
      <c r="J485" s="57">
        <v>71.89</v>
      </c>
      <c r="K485" s="64" t="s">
        <v>49</v>
      </c>
      <c r="L485" s="48"/>
    </row>
    <row r="486" spans="1:12" ht="15" x14ac:dyDescent="0.25">
      <c r="A486" s="25"/>
      <c r="B486" s="16"/>
      <c r="C486" s="11"/>
      <c r="D486" s="54" t="s">
        <v>32</v>
      </c>
      <c r="E486" s="55" t="s">
        <v>56</v>
      </c>
      <c r="F486" s="56">
        <v>40</v>
      </c>
      <c r="G486" s="56">
        <v>3.2</v>
      </c>
      <c r="H486" s="56">
        <v>1.7</v>
      </c>
      <c r="I486" s="56">
        <v>20.399999999999999</v>
      </c>
      <c r="J486" s="57">
        <v>92</v>
      </c>
      <c r="K486" s="65" t="s">
        <v>49</v>
      </c>
      <c r="L486" s="48"/>
    </row>
    <row r="487" spans="1:12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5.75" thickBot="1" x14ac:dyDescent="0.3">
      <c r="A489" s="26"/>
      <c r="B489" s="18"/>
      <c r="C489" s="8"/>
      <c r="D489" s="19" t="s">
        <v>38</v>
      </c>
      <c r="E489" s="9"/>
      <c r="F489" s="21">
        <f>SUM(F480:F488)</f>
        <v>790</v>
      </c>
      <c r="G489" s="21">
        <f t="shared" ref="G489:J489" si="229">SUM(G480:G488)</f>
        <v>22.37</v>
      </c>
      <c r="H489" s="21">
        <f t="shared" si="229"/>
        <v>22.719999999999995</v>
      </c>
      <c r="I489" s="21">
        <f t="shared" si="229"/>
        <v>88.6</v>
      </c>
      <c r="J489" s="21">
        <f t="shared" si="229"/>
        <v>734.09</v>
      </c>
      <c r="K489" s="27"/>
      <c r="L489" s="60">
        <v>145.30000000000001</v>
      </c>
    </row>
    <row r="490" spans="1:12" ht="15" x14ac:dyDescent="0.25">
      <c r="A490" s="28">
        <f>A468</f>
        <v>2</v>
      </c>
      <c r="B490" s="14">
        <f>B468</f>
        <v>11</v>
      </c>
      <c r="C490" s="10" t="s">
        <v>33</v>
      </c>
      <c r="D490" s="12" t="s">
        <v>34</v>
      </c>
      <c r="E490" s="47"/>
      <c r="F490" s="48"/>
      <c r="G490" s="48"/>
      <c r="H490" s="48"/>
      <c r="I490" s="48"/>
      <c r="J490" s="48"/>
      <c r="K490" s="49"/>
      <c r="L490" s="48"/>
    </row>
    <row r="491" spans="1:12" ht="15" x14ac:dyDescent="0.25">
      <c r="A491" s="25"/>
      <c r="B491" s="16"/>
      <c r="C491" s="11"/>
      <c r="D491" s="12" t="s">
        <v>30</v>
      </c>
      <c r="E491" s="47"/>
      <c r="F491" s="48"/>
      <c r="G491" s="48"/>
      <c r="H491" s="48"/>
      <c r="I491" s="48"/>
      <c r="J491" s="48"/>
      <c r="K491" s="49"/>
      <c r="L491" s="48"/>
    </row>
    <row r="492" spans="1:12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:J494" si="230">SUM(G490:G493)</f>
        <v>0</v>
      </c>
      <c r="H494" s="21">
        <f t="shared" si="230"/>
        <v>0</v>
      </c>
      <c r="I494" s="21">
        <f t="shared" si="230"/>
        <v>0</v>
      </c>
      <c r="J494" s="21">
        <f t="shared" si="230"/>
        <v>0</v>
      </c>
      <c r="K494" s="27"/>
      <c r="L494" s="21">
        <v>0</v>
      </c>
    </row>
    <row r="495" spans="1:12" ht="15" x14ac:dyDescent="0.25">
      <c r="A495" s="28">
        <f>A468</f>
        <v>2</v>
      </c>
      <c r="B495" s="14">
        <f>B468</f>
        <v>11</v>
      </c>
      <c r="C495" s="10" t="s">
        <v>35</v>
      </c>
      <c r="D495" s="7" t="s">
        <v>20</v>
      </c>
      <c r="E495" s="47"/>
      <c r="F495" s="48"/>
      <c r="G495" s="48"/>
      <c r="H495" s="48"/>
      <c r="I495" s="48"/>
      <c r="J495" s="48"/>
      <c r="K495" s="49"/>
      <c r="L495" s="48"/>
    </row>
    <row r="496" spans="1:12" ht="15" x14ac:dyDescent="0.25">
      <c r="A496" s="25"/>
      <c r="B496" s="16"/>
      <c r="C496" s="11"/>
      <c r="D496" s="7" t="s">
        <v>29</v>
      </c>
      <c r="E496" s="47"/>
      <c r="F496" s="48"/>
      <c r="G496" s="48"/>
      <c r="H496" s="48"/>
      <c r="I496" s="48"/>
      <c r="J496" s="48"/>
      <c r="K496" s="49"/>
      <c r="L496" s="48"/>
    </row>
    <row r="497" spans="1:12" ht="15" x14ac:dyDescent="0.25">
      <c r="A497" s="25"/>
      <c r="B497" s="16"/>
      <c r="C497" s="11"/>
      <c r="D497" s="7" t="s">
        <v>30</v>
      </c>
      <c r="E497" s="47"/>
      <c r="F497" s="48"/>
      <c r="G497" s="48"/>
      <c r="H497" s="48"/>
      <c r="I497" s="48"/>
      <c r="J497" s="48"/>
      <c r="K497" s="49"/>
      <c r="L497" s="48"/>
    </row>
    <row r="498" spans="1:12" ht="15" x14ac:dyDescent="0.25">
      <c r="A498" s="25"/>
      <c r="B498" s="16"/>
      <c r="C498" s="11"/>
      <c r="D498" s="7" t="s">
        <v>22</v>
      </c>
      <c r="E498" s="47"/>
      <c r="F498" s="48"/>
      <c r="G498" s="48"/>
      <c r="H498" s="48"/>
      <c r="I498" s="48"/>
      <c r="J498" s="48"/>
      <c r="K498" s="49"/>
      <c r="L498" s="48"/>
    </row>
    <row r="499" spans="1:12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:J501" si="231">SUM(G495:G500)</f>
        <v>0</v>
      </c>
      <c r="H501" s="21">
        <f t="shared" si="231"/>
        <v>0</v>
      </c>
      <c r="I501" s="21">
        <f t="shared" si="231"/>
        <v>0</v>
      </c>
      <c r="J501" s="21">
        <f t="shared" si="231"/>
        <v>0</v>
      </c>
      <c r="K501" s="27"/>
      <c r="L501" s="21">
        <f t="shared" ref="L501" si="232">SUM(L495:L500)</f>
        <v>0</v>
      </c>
    </row>
    <row r="502" spans="1:12" ht="15" x14ac:dyDescent="0.25">
      <c r="A502" s="28">
        <f>A468</f>
        <v>2</v>
      </c>
      <c r="B502" s="14">
        <f>B468</f>
        <v>11</v>
      </c>
      <c r="C502" s="10" t="s">
        <v>36</v>
      </c>
      <c r="D502" s="12" t="s">
        <v>37</v>
      </c>
      <c r="E502" s="47"/>
      <c r="F502" s="48"/>
      <c r="G502" s="48"/>
      <c r="H502" s="48"/>
      <c r="I502" s="48"/>
      <c r="J502" s="48"/>
      <c r="K502" s="49"/>
      <c r="L502" s="48"/>
    </row>
    <row r="503" spans="1:12" ht="15" x14ac:dyDescent="0.25">
      <c r="A503" s="25"/>
      <c r="B503" s="16"/>
      <c r="C503" s="11"/>
      <c r="D503" s="12" t="s">
        <v>34</v>
      </c>
      <c r="E503" s="47"/>
      <c r="F503" s="48"/>
      <c r="G503" s="48"/>
      <c r="H503" s="48"/>
      <c r="I503" s="48"/>
      <c r="J503" s="48"/>
      <c r="K503" s="49"/>
      <c r="L503" s="48"/>
    </row>
    <row r="504" spans="1:12" ht="15" x14ac:dyDescent="0.25">
      <c r="A504" s="25"/>
      <c r="B504" s="16"/>
      <c r="C504" s="11"/>
      <c r="D504" s="12" t="s">
        <v>30</v>
      </c>
      <c r="E504" s="47"/>
      <c r="F504" s="48"/>
      <c r="G504" s="48"/>
      <c r="H504" s="48"/>
      <c r="I504" s="48"/>
      <c r="J504" s="48"/>
      <c r="K504" s="49"/>
      <c r="L504" s="48"/>
    </row>
    <row r="505" spans="1:12" ht="15" x14ac:dyDescent="0.25">
      <c r="A505" s="25"/>
      <c r="B505" s="16"/>
      <c r="C505" s="11"/>
      <c r="D505" s="12" t="s">
        <v>23</v>
      </c>
      <c r="E505" s="47"/>
      <c r="F505" s="48"/>
      <c r="G505" s="48"/>
      <c r="H505" s="48"/>
      <c r="I505" s="48"/>
      <c r="J505" s="48"/>
      <c r="K505" s="49"/>
      <c r="L505" s="48"/>
    </row>
    <row r="506" spans="1:12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:J508" si="233">SUM(G502:G507)</f>
        <v>0</v>
      </c>
      <c r="H508" s="21">
        <f t="shared" si="233"/>
        <v>0</v>
      </c>
      <c r="I508" s="21">
        <f t="shared" si="233"/>
        <v>0</v>
      </c>
      <c r="J508" s="21">
        <f t="shared" si="233"/>
        <v>0</v>
      </c>
      <c r="K508" s="27"/>
      <c r="L508" s="21">
        <f t="shared" ref="L508" si="234">SUM(L502:L507)</f>
        <v>0</v>
      </c>
    </row>
    <row r="509" spans="1:12" ht="15.75" customHeight="1" thickBot="1" x14ac:dyDescent="0.25">
      <c r="A509" s="31">
        <f>A468</f>
        <v>2</v>
      </c>
      <c r="B509" s="32">
        <f>B468</f>
        <v>11</v>
      </c>
      <c r="C509" s="94" t="s">
        <v>4</v>
      </c>
      <c r="D509" s="95"/>
      <c r="E509" s="33"/>
      <c r="F509" s="34">
        <f>F475+F479+F489+F494+F501+F508</f>
        <v>1305</v>
      </c>
      <c r="G509" s="34">
        <f t="shared" ref="G509:J509" si="235">G475+G479+G489+G494+G501+G508</f>
        <v>38.119999999999997</v>
      </c>
      <c r="H509" s="34">
        <f t="shared" si="235"/>
        <v>38.479999999999997</v>
      </c>
      <c r="I509" s="34">
        <f t="shared" si="235"/>
        <v>148.04999999999998</v>
      </c>
      <c r="J509" s="34">
        <f t="shared" si="235"/>
        <v>1266.3899999999999</v>
      </c>
      <c r="K509" s="35"/>
      <c r="L509" s="34">
        <f t="shared" ref="L509" si="236">L475+L479+L489+L494+L501+L508</f>
        <v>242.20000000000002</v>
      </c>
    </row>
    <row r="510" spans="1:12" ht="25.5" x14ac:dyDescent="0.25">
      <c r="A510" s="22">
        <v>2</v>
      </c>
      <c r="B510" s="23">
        <v>12</v>
      </c>
      <c r="C510" s="24" t="s">
        <v>19</v>
      </c>
      <c r="D510" s="54" t="s">
        <v>20</v>
      </c>
      <c r="E510" s="55" t="s">
        <v>129</v>
      </c>
      <c r="F510" s="56">
        <v>180</v>
      </c>
      <c r="G510" s="56">
        <v>17.5</v>
      </c>
      <c r="H510" s="56">
        <v>12.28</v>
      </c>
      <c r="I510" s="56">
        <v>57.25</v>
      </c>
      <c r="J510" s="57">
        <v>463.5</v>
      </c>
      <c r="K510" s="46">
        <v>221</v>
      </c>
      <c r="L510" s="45"/>
    </row>
    <row r="511" spans="1:12" ht="15" x14ac:dyDescent="0.25">
      <c r="A511" s="25"/>
      <c r="B511" s="16"/>
      <c r="C511" s="11"/>
      <c r="D511" s="54" t="s">
        <v>22</v>
      </c>
      <c r="E511" s="55" t="s">
        <v>130</v>
      </c>
      <c r="F511" s="56">
        <v>40</v>
      </c>
      <c r="G511" s="56">
        <v>3.69</v>
      </c>
      <c r="H511" s="56">
        <v>11.74</v>
      </c>
      <c r="I511" s="56">
        <v>7.5</v>
      </c>
      <c r="J511" s="57">
        <v>150.88</v>
      </c>
      <c r="K511" s="49">
        <v>3</v>
      </c>
      <c r="L511" s="48"/>
    </row>
    <row r="512" spans="1:12" ht="15" x14ac:dyDescent="0.25">
      <c r="A512" s="25"/>
      <c r="B512" s="16"/>
      <c r="C512" s="11"/>
      <c r="D512" s="54" t="s">
        <v>21</v>
      </c>
      <c r="E512" s="55" t="s">
        <v>77</v>
      </c>
      <c r="F512" s="56">
        <v>200</v>
      </c>
      <c r="G512" s="56">
        <v>2.89</v>
      </c>
      <c r="H512" s="56">
        <v>2.4500000000000002</v>
      </c>
      <c r="I512" s="56">
        <v>19.45</v>
      </c>
      <c r="J512" s="57">
        <v>104</v>
      </c>
      <c r="K512" s="49">
        <v>433</v>
      </c>
      <c r="L512" s="48"/>
    </row>
    <row r="513" spans="1:12" ht="15" x14ac:dyDescent="0.25">
      <c r="A513" s="25"/>
      <c r="B513" s="16"/>
      <c r="C513" s="11"/>
      <c r="D513" s="54" t="s">
        <v>31</v>
      </c>
      <c r="E513" s="55" t="s">
        <v>48</v>
      </c>
      <c r="F513" s="56">
        <v>25</v>
      </c>
      <c r="G513" s="56">
        <v>1.67</v>
      </c>
      <c r="H513" s="56">
        <v>0.97</v>
      </c>
      <c r="I513" s="56">
        <v>10.83</v>
      </c>
      <c r="J513" s="57">
        <v>59.91</v>
      </c>
      <c r="K513" s="49" t="s">
        <v>49</v>
      </c>
      <c r="L513" s="48"/>
    </row>
    <row r="514" spans="1:12" ht="25.5" x14ac:dyDescent="0.25">
      <c r="A514" s="25"/>
      <c r="B514" s="16"/>
      <c r="C514" s="11"/>
      <c r="D514" s="88" t="s">
        <v>65</v>
      </c>
      <c r="E514" s="55" t="s">
        <v>75</v>
      </c>
      <c r="F514" s="56">
        <v>100</v>
      </c>
      <c r="G514" s="56">
        <v>3.91</v>
      </c>
      <c r="H514" s="56">
        <v>2.5</v>
      </c>
      <c r="I514" s="56">
        <v>6.64</v>
      </c>
      <c r="J514" s="57">
        <v>67.97</v>
      </c>
      <c r="K514" s="49" t="s">
        <v>49</v>
      </c>
      <c r="L514" s="48"/>
    </row>
    <row r="515" spans="1:12" ht="15" x14ac:dyDescent="0.25">
      <c r="A515" s="25"/>
      <c r="B515" s="16"/>
      <c r="C515" s="11"/>
      <c r="D515" s="54" t="s">
        <v>23</v>
      </c>
      <c r="E515" s="55" t="s">
        <v>47</v>
      </c>
      <c r="F515" s="56">
        <v>100</v>
      </c>
      <c r="G515" s="56">
        <v>0.4</v>
      </c>
      <c r="H515" s="56">
        <v>0.4</v>
      </c>
      <c r="I515" s="56">
        <v>9.8000000000000007</v>
      </c>
      <c r="J515" s="57">
        <v>44.4</v>
      </c>
      <c r="K515" s="49">
        <v>380</v>
      </c>
      <c r="L515" s="48"/>
    </row>
    <row r="516" spans="1:12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5.75" thickBot="1" x14ac:dyDescent="0.3">
      <c r="A517" s="26"/>
      <c r="B517" s="18"/>
      <c r="C517" s="8"/>
      <c r="D517" s="19" t="s">
        <v>38</v>
      </c>
      <c r="E517" s="9"/>
      <c r="F517" s="21">
        <f>SUM(F510:F516)</f>
        <v>645</v>
      </c>
      <c r="G517" s="21">
        <f t="shared" ref="G517:J517" si="237">SUM(G510:G516)</f>
        <v>30.06</v>
      </c>
      <c r="H517" s="21">
        <f t="shared" si="237"/>
        <v>30.339999999999996</v>
      </c>
      <c r="I517" s="21">
        <f t="shared" si="237"/>
        <v>111.47</v>
      </c>
      <c r="J517" s="21">
        <f t="shared" si="237"/>
        <v>890.66</v>
      </c>
      <c r="K517" s="27"/>
      <c r="L517" s="60">
        <v>96.9</v>
      </c>
    </row>
    <row r="518" spans="1:12" ht="15" x14ac:dyDescent="0.25">
      <c r="A518" s="28">
        <f>A510</f>
        <v>2</v>
      </c>
      <c r="B518" s="14">
        <f>B510</f>
        <v>12</v>
      </c>
      <c r="C518" s="10" t="s">
        <v>24</v>
      </c>
      <c r="D518" s="12" t="s">
        <v>23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.75" thickBot="1" x14ac:dyDescent="0.3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:J521" si="238">SUM(G518:G520)</f>
        <v>0</v>
      </c>
      <c r="H521" s="21">
        <f t="shared" si="238"/>
        <v>0</v>
      </c>
      <c r="I521" s="21">
        <f t="shared" si="238"/>
        <v>0</v>
      </c>
      <c r="J521" s="21">
        <f t="shared" si="238"/>
        <v>0</v>
      </c>
      <c r="K521" s="27"/>
      <c r="L521" s="21">
        <f t="shared" ref="L521" si="239">SUM(L518:L520)</f>
        <v>0</v>
      </c>
    </row>
    <row r="522" spans="1:12" ht="45" x14ac:dyDescent="0.25">
      <c r="A522" s="28">
        <f>A510</f>
        <v>2</v>
      </c>
      <c r="B522" s="14">
        <f>B510</f>
        <v>12</v>
      </c>
      <c r="C522" s="10" t="s">
        <v>25</v>
      </c>
      <c r="D522" s="59" t="s">
        <v>26</v>
      </c>
      <c r="E522" s="89" t="s">
        <v>131</v>
      </c>
      <c r="F522" s="75">
        <v>60</v>
      </c>
      <c r="G522" s="75">
        <v>0.96</v>
      </c>
      <c r="H522" s="75">
        <v>3.06</v>
      </c>
      <c r="I522" s="76">
        <v>5.62</v>
      </c>
      <c r="J522" s="75">
        <v>52</v>
      </c>
      <c r="K522" s="49">
        <v>40</v>
      </c>
      <c r="L522" s="48"/>
    </row>
    <row r="523" spans="1:12" ht="15" x14ac:dyDescent="0.25">
      <c r="A523" s="25"/>
      <c r="B523" s="16"/>
      <c r="C523" s="11"/>
      <c r="D523" s="54" t="s">
        <v>27</v>
      </c>
      <c r="E523" s="89" t="s">
        <v>132</v>
      </c>
      <c r="F523" s="71">
        <v>210</v>
      </c>
      <c r="G523" s="71">
        <v>1.75</v>
      </c>
      <c r="H523" s="71">
        <v>3.24</v>
      </c>
      <c r="I523" s="77">
        <v>8.9</v>
      </c>
      <c r="J523" s="71">
        <v>98.2</v>
      </c>
      <c r="K523" s="49">
        <v>95</v>
      </c>
      <c r="L523" s="48"/>
    </row>
    <row r="524" spans="1:12" ht="15" x14ac:dyDescent="0.25">
      <c r="A524" s="25"/>
      <c r="B524" s="16"/>
      <c r="C524" s="11"/>
      <c r="D524" s="54" t="s">
        <v>28</v>
      </c>
      <c r="E524" s="89" t="s">
        <v>133</v>
      </c>
      <c r="F524" s="71">
        <v>90</v>
      </c>
      <c r="G524" s="71">
        <v>9.2799999999999994</v>
      </c>
      <c r="H524" s="71">
        <v>10.4</v>
      </c>
      <c r="I524" s="77">
        <v>9.59</v>
      </c>
      <c r="J524" s="71">
        <v>214.88</v>
      </c>
      <c r="K524" s="49">
        <v>390</v>
      </c>
      <c r="L524" s="48"/>
    </row>
    <row r="525" spans="1:12" ht="15" x14ac:dyDescent="0.25">
      <c r="A525" s="25"/>
      <c r="B525" s="16"/>
      <c r="C525" s="11"/>
      <c r="D525" s="54" t="s">
        <v>29</v>
      </c>
      <c r="E525" s="90" t="s">
        <v>134</v>
      </c>
      <c r="F525" s="71">
        <v>150</v>
      </c>
      <c r="G525" s="71">
        <v>4.5</v>
      </c>
      <c r="H525" s="71">
        <v>4.8</v>
      </c>
      <c r="I525" s="77">
        <v>31.3</v>
      </c>
      <c r="J525" s="71">
        <v>181</v>
      </c>
      <c r="K525" s="49">
        <v>332</v>
      </c>
      <c r="L525" s="48"/>
    </row>
    <row r="526" spans="1:12" ht="15" x14ac:dyDescent="0.25">
      <c r="A526" s="25"/>
      <c r="B526" s="16"/>
      <c r="C526" s="11"/>
      <c r="D526" s="54" t="s">
        <v>30</v>
      </c>
      <c r="E526" s="90" t="s">
        <v>89</v>
      </c>
      <c r="F526" s="71">
        <v>200</v>
      </c>
      <c r="G526" s="71">
        <v>1</v>
      </c>
      <c r="H526" s="71">
        <v>0.2</v>
      </c>
      <c r="I526" s="77">
        <v>19.170000000000002</v>
      </c>
      <c r="J526" s="71">
        <v>92</v>
      </c>
      <c r="K526" s="49">
        <v>442</v>
      </c>
      <c r="L526" s="48"/>
    </row>
    <row r="527" spans="1:12" ht="15" x14ac:dyDescent="0.25">
      <c r="A527" s="25"/>
      <c r="B527" s="16"/>
      <c r="C527" s="11"/>
      <c r="D527" s="54" t="s">
        <v>31</v>
      </c>
      <c r="E527" s="90" t="s">
        <v>56</v>
      </c>
      <c r="F527" s="71">
        <v>40</v>
      </c>
      <c r="G527" s="71">
        <v>3.2</v>
      </c>
      <c r="H527" s="71">
        <v>1.7</v>
      </c>
      <c r="I527" s="77">
        <v>20.399999999999999</v>
      </c>
      <c r="J527" s="71">
        <v>92</v>
      </c>
      <c r="K527" s="49" t="s">
        <v>49</v>
      </c>
      <c r="L527" s="48"/>
    </row>
    <row r="528" spans="1:12" ht="15" x14ac:dyDescent="0.25">
      <c r="A528" s="25"/>
      <c r="B528" s="16"/>
      <c r="C528" s="11"/>
      <c r="D528" s="54" t="s">
        <v>32</v>
      </c>
      <c r="E528" s="90" t="s">
        <v>48</v>
      </c>
      <c r="F528" s="71">
        <v>30</v>
      </c>
      <c r="G528" s="71">
        <v>2</v>
      </c>
      <c r="H528" s="71">
        <v>1.1599999999999999</v>
      </c>
      <c r="I528" s="77">
        <v>12.99</v>
      </c>
      <c r="J528" s="71">
        <v>71.89</v>
      </c>
      <c r="K528" s="49" t="s">
        <v>49</v>
      </c>
      <c r="L528" s="48"/>
    </row>
    <row r="529" spans="1:12" ht="15" x14ac:dyDescent="0.25">
      <c r="A529" s="25"/>
      <c r="B529" s="16"/>
      <c r="C529" s="11"/>
      <c r="D529" s="91" t="s">
        <v>65</v>
      </c>
      <c r="E529" s="92" t="s">
        <v>135</v>
      </c>
      <c r="F529" s="79">
        <v>100</v>
      </c>
      <c r="G529" s="79">
        <v>5.5</v>
      </c>
      <c r="H529" s="79">
        <v>5.2</v>
      </c>
      <c r="I529" s="80">
        <v>20</v>
      </c>
      <c r="J529" s="79">
        <v>200</v>
      </c>
      <c r="K529" s="49">
        <v>451</v>
      </c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.75" thickBot="1" x14ac:dyDescent="0.3">
      <c r="A531" s="26"/>
      <c r="B531" s="18"/>
      <c r="C531" s="8"/>
      <c r="D531" s="19" t="s">
        <v>38</v>
      </c>
      <c r="E531" s="9"/>
      <c r="F531" s="21">
        <f>SUM(F522:F530)</f>
        <v>880</v>
      </c>
      <c r="G531" s="21">
        <f t="shared" ref="G531:J531" si="240">SUM(G522:G530)</f>
        <v>28.189999999999998</v>
      </c>
      <c r="H531" s="21">
        <f t="shared" si="240"/>
        <v>29.76</v>
      </c>
      <c r="I531" s="21">
        <f t="shared" si="240"/>
        <v>127.96999999999998</v>
      </c>
      <c r="J531" s="21">
        <f t="shared" si="240"/>
        <v>1001.9699999999999</v>
      </c>
      <c r="K531" s="27"/>
      <c r="L531" s="60">
        <v>145.30000000000001</v>
      </c>
    </row>
    <row r="532" spans="1:12" ht="15" x14ac:dyDescent="0.25">
      <c r="A532" s="28">
        <f>A510</f>
        <v>2</v>
      </c>
      <c r="B532" s="14">
        <f>B510</f>
        <v>12</v>
      </c>
      <c r="C532" s="10" t="s">
        <v>33</v>
      </c>
      <c r="D532" s="12" t="s">
        <v>34</v>
      </c>
      <c r="E532" s="47"/>
      <c r="F532" s="48"/>
      <c r="G532" s="48"/>
      <c r="H532" s="48"/>
      <c r="I532" s="48"/>
      <c r="J532" s="48"/>
      <c r="K532" s="49"/>
      <c r="L532" s="48"/>
    </row>
    <row r="533" spans="1:12" ht="15" x14ac:dyDescent="0.25">
      <c r="A533" s="25"/>
      <c r="B533" s="16"/>
      <c r="C533" s="11"/>
      <c r="D533" s="12" t="s">
        <v>30</v>
      </c>
      <c r="E533" s="47"/>
      <c r="F533" s="48"/>
      <c r="G533" s="48"/>
      <c r="H533" s="48"/>
      <c r="I533" s="48"/>
      <c r="J533" s="48"/>
      <c r="K533" s="49"/>
      <c r="L533" s="48"/>
    </row>
    <row r="534" spans="1:12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:J536" si="241">SUM(G532:G535)</f>
        <v>0</v>
      </c>
      <c r="H536" s="21">
        <f t="shared" si="241"/>
        <v>0</v>
      </c>
      <c r="I536" s="21">
        <f t="shared" si="241"/>
        <v>0</v>
      </c>
      <c r="J536" s="21">
        <f t="shared" si="241"/>
        <v>0</v>
      </c>
      <c r="K536" s="27"/>
      <c r="L536" s="21">
        <v>0</v>
      </c>
    </row>
    <row r="537" spans="1:12" ht="15" x14ac:dyDescent="0.25">
      <c r="A537" s="28">
        <f>A510</f>
        <v>2</v>
      </c>
      <c r="B537" s="14">
        <f>B510</f>
        <v>12</v>
      </c>
      <c r="C537" s="10" t="s">
        <v>35</v>
      </c>
      <c r="D537" s="7" t="s">
        <v>20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29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30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22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:J543" si="242">SUM(G537:G542)</f>
        <v>0</v>
      </c>
      <c r="H543" s="21">
        <f t="shared" si="242"/>
        <v>0</v>
      </c>
      <c r="I543" s="21">
        <f t="shared" si="242"/>
        <v>0</v>
      </c>
      <c r="J543" s="21">
        <f t="shared" si="242"/>
        <v>0</v>
      </c>
      <c r="K543" s="27"/>
      <c r="L543" s="21">
        <f t="shared" ref="L543" si="243">SUM(L537:L542)</f>
        <v>0</v>
      </c>
    </row>
    <row r="544" spans="1:12" ht="15" x14ac:dyDescent="0.25">
      <c r="A544" s="28">
        <f>A510</f>
        <v>2</v>
      </c>
      <c r="B544" s="14">
        <f>B510</f>
        <v>12</v>
      </c>
      <c r="C544" s="10" t="s">
        <v>36</v>
      </c>
      <c r="D544" s="12" t="s">
        <v>37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34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30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23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:J550" si="244">SUM(G544:G549)</f>
        <v>0</v>
      </c>
      <c r="H550" s="21">
        <f t="shared" si="244"/>
        <v>0</v>
      </c>
      <c r="I550" s="21">
        <f t="shared" si="244"/>
        <v>0</v>
      </c>
      <c r="J550" s="21">
        <f t="shared" si="244"/>
        <v>0</v>
      </c>
      <c r="K550" s="27"/>
      <c r="L550" s="21">
        <f t="shared" ref="L550" si="245">SUM(L544:L549)</f>
        <v>0</v>
      </c>
    </row>
    <row r="551" spans="1:12" ht="15.75" customHeight="1" thickBot="1" x14ac:dyDescent="0.25">
      <c r="A551" s="31">
        <f>A510</f>
        <v>2</v>
      </c>
      <c r="B551" s="32">
        <f>B510</f>
        <v>12</v>
      </c>
      <c r="C551" s="94" t="s">
        <v>4</v>
      </c>
      <c r="D551" s="95"/>
      <c r="E551" s="33"/>
      <c r="F551" s="34">
        <f>F517+F521+F531+F536+F543+F550</f>
        <v>1525</v>
      </c>
      <c r="G551" s="34">
        <f t="shared" ref="G551:J551" si="246">G517+G521+G531+G536+G543+G550</f>
        <v>58.25</v>
      </c>
      <c r="H551" s="34">
        <f t="shared" si="246"/>
        <v>60.099999999999994</v>
      </c>
      <c r="I551" s="34">
        <f t="shared" si="246"/>
        <v>239.44</v>
      </c>
      <c r="J551" s="34">
        <f t="shared" si="246"/>
        <v>1892.6299999999999</v>
      </c>
      <c r="K551" s="35"/>
      <c r="L551" s="34">
        <f t="shared" ref="L551" si="247">L517+L521+L531+L536+L543+L550</f>
        <v>242.20000000000002</v>
      </c>
    </row>
    <row r="552" spans="1:12" ht="15" x14ac:dyDescent="0.25">
      <c r="A552" s="22">
        <v>2</v>
      </c>
      <c r="B552" s="23">
        <v>0</v>
      </c>
      <c r="C552" s="24" t="s">
        <v>19</v>
      </c>
      <c r="D552" s="5" t="s">
        <v>20</v>
      </c>
      <c r="E552" s="44"/>
      <c r="F552" s="45"/>
      <c r="G552" s="45"/>
      <c r="H552" s="45"/>
      <c r="I552" s="45"/>
      <c r="J552" s="45"/>
      <c r="K552" s="46"/>
      <c r="L552" s="45"/>
    </row>
    <row r="553" spans="1:12" ht="15" x14ac:dyDescent="0.25">
      <c r="A553" s="25"/>
      <c r="B553" s="16"/>
      <c r="C553" s="11"/>
      <c r="D553" s="6"/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7" t="s">
        <v>21</v>
      </c>
      <c r="E554" s="47"/>
      <c r="F554" s="48"/>
      <c r="G554" s="48"/>
      <c r="H554" s="48"/>
      <c r="I554" s="48"/>
      <c r="J554" s="48"/>
      <c r="K554" s="49"/>
      <c r="L554" s="48"/>
    </row>
    <row r="555" spans="1:12" ht="15" x14ac:dyDescent="0.25">
      <c r="A555" s="25"/>
      <c r="B555" s="16"/>
      <c r="C555" s="11"/>
      <c r="D555" s="7" t="s">
        <v>22</v>
      </c>
      <c r="E555" s="47"/>
      <c r="F555" s="48"/>
      <c r="G555" s="48"/>
      <c r="H555" s="48"/>
      <c r="I555" s="48"/>
      <c r="J555" s="48"/>
      <c r="K555" s="49"/>
      <c r="L555" s="48"/>
    </row>
    <row r="556" spans="1:12" ht="15" x14ac:dyDescent="0.25">
      <c r="A556" s="25"/>
      <c r="B556" s="16"/>
      <c r="C556" s="11"/>
      <c r="D556" s="7" t="s">
        <v>23</v>
      </c>
      <c r="E556" s="47"/>
      <c r="F556" s="48"/>
      <c r="G556" s="48"/>
      <c r="H556" s="48"/>
      <c r="I556" s="48"/>
      <c r="J556" s="48"/>
      <c r="K556" s="49"/>
      <c r="L556" s="48"/>
    </row>
    <row r="557" spans="1:12" ht="15" x14ac:dyDescent="0.25">
      <c r="A557" s="25"/>
      <c r="B557" s="16"/>
      <c r="C557" s="11"/>
      <c r="D557" s="6"/>
      <c r="E557" s="47"/>
      <c r="F557" s="48"/>
      <c r="G557" s="48"/>
      <c r="H557" s="48"/>
      <c r="I557" s="48"/>
      <c r="J557" s="48"/>
      <c r="K557" s="49"/>
      <c r="L557" s="48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:J559" si="248">SUM(G552:G558)</f>
        <v>0</v>
      </c>
      <c r="H559" s="21">
        <f t="shared" si="248"/>
        <v>0</v>
      </c>
      <c r="I559" s="21">
        <f t="shared" si="248"/>
        <v>0</v>
      </c>
      <c r="J559" s="21">
        <f t="shared" si="248"/>
        <v>0</v>
      </c>
      <c r="K559" s="27"/>
      <c r="L559" s="21">
        <f t="shared" ref="L559" si="249">SUM(L552:L558)</f>
        <v>0</v>
      </c>
    </row>
    <row r="560" spans="1:12" ht="15" x14ac:dyDescent="0.25">
      <c r="A560" s="28">
        <f>A552</f>
        <v>2</v>
      </c>
      <c r="B560" s="14">
        <f>B552</f>
        <v>0</v>
      </c>
      <c r="C560" s="10" t="s">
        <v>24</v>
      </c>
      <c r="D560" s="12" t="s">
        <v>23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:J563" si="250">SUM(G560:G562)</f>
        <v>0</v>
      </c>
      <c r="H563" s="21">
        <f t="shared" si="250"/>
        <v>0</v>
      </c>
      <c r="I563" s="21">
        <f t="shared" si="250"/>
        <v>0</v>
      </c>
      <c r="J563" s="21">
        <f t="shared" si="250"/>
        <v>0</v>
      </c>
      <c r="K563" s="27"/>
      <c r="L563" s="21">
        <f t="shared" ref="L563" si="251">SUM(L560:L562)</f>
        <v>0</v>
      </c>
    </row>
    <row r="564" spans="1:12" ht="15" x14ac:dyDescent="0.25">
      <c r="A564" s="28">
        <f>A552</f>
        <v>2</v>
      </c>
      <c r="B564" s="14">
        <f>B552</f>
        <v>0</v>
      </c>
      <c r="C564" s="10" t="s">
        <v>25</v>
      </c>
      <c r="D564" s="7" t="s">
        <v>26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27</v>
      </c>
      <c r="E565" s="47"/>
      <c r="F565" s="48"/>
      <c r="G565" s="48"/>
      <c r="H565" s="48"/>
      <c r="I565" s="48"/>
      <c r="J565" s="48"/>
      <c r="K565" s="49"/>
      <c r="L565" s="48"/>
    </row>
    <row r="566" spans="1:12" ht="15" x14ac:dyDescent="0.25">
      <c r="A566" s="25"/>
      <c r="B566" s="16"/>
      <c r="C566" s="11"/>
      <c r="D566" s="7" t="s">
        <v>28</v>
      </c>
      <c r="E566" s="47"/>
      <c r="F566" s="48"/>
      <c r="G566" s="48"/>
      <c r="H566" s="48"/>
      <c r="I566" s="48"/>
      <c r="J566" s="48"/>
      <c r="K566" s="49"/>
      <c r="L566" s="48"/>
    </row>
    <row r="567" spans="1:12" ht="15" x14ac:dyDescent="0.25">
      <c r="A567" s="25"/>
      <c r="B567" s="16"/>
      <c r="C567" s="11"/>
      <c r="D567" s="7" t="s">
        <v>29</v>
      </c>
      <c r="E567" s="47"/>
      <c r="F567" s="48"/>
      <c r="G567" s="48"/>
      <c r="H567" s="48"/>
      <c r="I567" s="48"/>
      <c r="J567" s="48"/>
      <c r="K567" s="49"/>
      <c r="L567" s="48"/>
    </row>
    <row r="568" spans="1:12" ht="15" x14ac:dyDescent="0.25">
      <c r="A568" s="25"/>
      <c r="B568" s="16"/>
      <c r="C568" s="11"/>
      <c r="D568" s="7" t="s">
        <v>30</v>
      </c>
      <c r="E568" s="47"/>
      <c r="F568" s="48"/>
      <c r="G568" s="48"/>
      <c r="H568" s="48"/>
      <c r="I568" s="48"/>
      <c r="J568" s="48"/>
      <c r="K568" s="49"/>
      <c r="L568" s="48"/>
    </row>
    <row r="569" spans="1:12" ht="15" x14ac:dyDescent="0.25">
      <c r="A569" s="25"/>
      <c r="B569" s="16"/>
      <c r="C569" s="11"/>
      <c r="D569" s="7" t="s">
        <v>31</v>
      </c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 t="s">
        <v>32</v>
      </c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:J573" si="252">SUM(G564:G572)</f>
        <v>0</v>
      </c>
      <c r="H573" s="21">
        <f t="shared" si="252"/>
        <v>0</v>
      </c>
      <c r="I573" s="21">
        <f t="shared" si="252"/>
        <v>0</v>
      </c>
      <c r="J573" s="21">
        <f t="shared" si="252"/>
        <v>0</v>
      </c>
      <c r="K573" s="27"/>
      <c r="L573" s="21">
        <f t="shared" ref="L573" si="253">SUM(L564:L572)</f>
        <v>0</v>
      </c>
    </row>
    <row r="574" spans="1:12" ht="15" x14ac:dyDescent="0.25">
      <c r="A574" s="28">
        <f>A552</f>
        <v>2</v>
      </c>
      <c r="B574" s="14">
        <f>B552</f>
        <v>0</v>
      </c>
      <c r="C574" s="10" t="s">
        <v>33</v>
      </c>
      <c r="D574" s="12" t="s">
        <v>34</v>
      </c>
      <c r="E574" s="47"/>
      <c r="F574" s="48"/>
      <c r="G574" s="48"/>
      <c r="H574" s="48"/>
      <c r="I574" s="48"/>
      <c r="J574" s="48"/>
      <c r="K574" s="49"/>
      <c r="L574" s="48"/>
    </row>
    <row r="575" spans="1:12" ht="15" x14ac:dyDescent="0.25">
      <c r="A575" s="25"/>
      <c r="B575" s="16"/>
      <c r="C575" s="11"/>
      <c r="D575" s="12" t="s">
        <v>30</v>
      </c>
      <c r="E575" s="47"/>
      <c r="F575" s="48"/>
      <c r="G575" s="48"/>
      <c r="H575" s="48"/>
      <c r="I575" s="48"/>
      <c r="J575" s="48"/>
      <c r="K575" s="49"/>
      <c r="L575" s="48"/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:J578" si="254">SUM(G574:G577)</f>
        <v>0</v>
      </c>
      <c r="H578" s="21">
        <f t="shared" si="254"/>
        <v>0</v>
      </c>
      <c r="I578" s="21">
        <f t="shared" si="254"/>
        <v>0</v>
      </c>
      <c r="J578" s="21">
        <f t="shared" si="254"/>
        <v>0</v>
      </c>
      <c r="K578" s="27"/>
      <c r="L578" s="21">
        <f t="shared" ref="L578" si="255">SUM(L571:L577)</f>
        <v>0</v>
      </c>
    </row>
    <row r="579" spans="1:12" ht="15" x14ac:dyDescent="0.25">
      <c r="A579" s="28">
        <f>A552</f>
        <v>2</v>
      </c>
      <c r="B579" s="14">
        <f>B552</f>
        <v>0</v>
      </c>
      <c r="C579" s="10" t="s">
        <v>35</v>
      </c>
      <c r="D579" s="7" t="s">
        <v>20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29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30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22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:J585" si="256">SUM(G579:G584)</f>
        <v>0</v>
      </c>
      <c r="H585" s="21">
        <f t="shared" si="256"/>
        <v>0</v>
      </c>
      <c r="I585" s="21">
        <f t="shared" si="256"/>
        <v>0</v>
      </c>
      <c r="J585" s="21">
        <f t="shared" si="256"/>
        <v>0</v>
      </c>
      <c r="K585" s="27"/>
      <c r="L585" s="21">
        <f t="shared" ref="L585" si="257">SUM(L579:L584)</f>
        <v>0</v>
      </c>
    </row>
    <row r="586" spans="1:12" ht="15" x14ac:dyDescent="0.25">
      <c r="A586" s="28">
        <f>A552</f>
        <v>2</v>
      </c>
      <c r="B586" s="14">
        <f>B552</f>
        <v>0</v>
      </c>
      <c r="C586" s="10" t="s">
        <v>36</v>
      </c>
      <c r="D586" s="12" t="s">
        <v>37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34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30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23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:J592" si="258">SUM(G586:G591)</f>
        <v>0</v>
      </c>
      <c r="H592" s="21">
        <f t="shared" si="258"/>
        <v>0</v>
      </c>
      <c r="I592" s="21">
        <f t="shared" si="258"/>
        <v>0</v>
      </c>
      <c r="J592" s="21">
        <f t="shared" si="258"/>
        <v>0</v>
      </c>
      <c r="K592" s="27"/>
      <c r="L592" s="21">
        <f t="shared" ref="L592" si="259">SUM(L586:L591)</f>
        <v>0</v>
      </c>
    </row>
    <row r="593" spans="1:12" ht="14.45" customHeight="1" thickBot="1" x14ac:dyDescent="0.25">
      <c r="A593" s="37">
        <f>A552</f>
        <v>2</v>
      </c>
      <c r="B593" s="38">
        <f>B552</f>
        <v>0</v>
      </c>
      <c r="C593" s="94" t="s">
        <v>4</v>
      </c>
      <c r="D593" s="95"/>
      <c r="E593" s="33"/>
      <c r="F593" s="34">
        <f>F559+F563+F573+F578+F585+F592</f>
        <v>0</v>
      </c>
      <c r="G593" s="34">
        <f t="shared" ref="G593:J593" si="260">G559+G563+G573+G578+G585+G592</f>
        <v>0</v>
      </c>
      <c r="H593" s="34">
        <f t="shared" si="260"/>
        <v>0</v>
      </c>
      <c r="I593" s="34">
        <f t="shared" si="260"/>
        <v>0</v>
      </c>
      <c r="J593" s="34">
        <f t="shared" si="260"/>
        <v>0</v>
      </c>
      <c r="K593" s="35"/>
      <c r="L593" s="34">
        <f t="shared" ref="L593" si="261">L559+L563+L573+L578+L585+L592</f>
        <v>0</v>
      </c>
    </row>
    <row r="594" spans="1:12" ht="13.5" thickBot="1" x14ac:dyDescent="0.25">
      <c r="A594" s="29"/>
      <c r="B594" s="30"/>
      <c r="C594" s="99" t="s">
        <v>5</v>
      </c>
      <c r="D594" s="99"/>
      <c r="E594" s="99"/>
      <c r="F594" s="39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1439.1666666666667</v>
      </c>
      <c r="G594" s="39">
        <f t="shared" ref="G594:L594" si="26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49.127499999999998</v>
      </c>
      <c r="H594" s="39">
        <f t="shared" si="262"/>
        <v>48.855833333333344</v>
      </c>
      <c r="I594" s="39">
        <f t="shared" si="262"/>
        <v>197.88666666666666</v>
      </c>
      <c r="J594" s="39">
        <f t="shared" si="262"/>
        <v>1484.5491666666667</v>
      </c>
      <c r="K594" s="39"/>
      <c r="L594" s="39">
        <f t="shared" si="262"/>
        <v>242.19999999999996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2023-11-02T10:18:36Z</dcterms:modified>
</cp:coreProperties>
</file>